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1FAFE658-A4D4-4915-A9F9-B3CB81B67B03}" xr6:coauthVersionLast="47" xr6:coauthVersionMax="47" xr10:uidLastSave="{00000000-0000-0000-0000-000000000000}"/>
  <bookViews>
    <workbookView xWindow="-120" yWindow="-120" windowWidth="29040" windowHeight="15720" xr2:uid="{EF208440-3B48-491F-B8C3-A647297E0002}"/>
  </bookViews>
  <sheets>
    <sheet name="26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<sst xmlns="http://schemas.openxmlformats.org/spreadsheetml/2006/main" count="91" uniqueCount="81">
  <si>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</si>
  <si>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</si>
  <si>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</si>
  <si>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</si>
  <si>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</si>
  <si>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</si>
  <si>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</si>
  <si>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</si>
  <si>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</si>
  <si>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</si>
  <si>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</si>
  <si>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</si>
  <si>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</si>
  <si>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</si>
  <si>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</si>
  <si>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</si>
  <si>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</si>
  <si>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</si>
  <si>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</si>
  <si>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</si>
  <si>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</si>
  <si>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</si>
  <si>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</si>
  <si>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</si>
  <si>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</si>
  <si>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</si>
  <si>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</si>
  <si>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</si>
  <si>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</si>
  <si>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</si>
  <si>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</si>
  <si>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</si>
  <si>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</si>
  <si>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</si>
  <si>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</si>
  <si>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</si>
  <si>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</si>
  <si>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</si>
  <si>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</si>
  <si>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</si>
  <si>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</si>
  <si>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</si>
  <si>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</si>
  <si>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</si>
  <si>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</si>
  <si>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</si>
  <si>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</si>
  <si>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</si>
  <si>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</si>
  <si>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</si>
  <si>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</si>
  <si>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</si>
  <si>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</si>
  <si>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</si>
  <si>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</si>
  <si>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</si>
  <si>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</si>
  <si>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</si>
  <si>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</si>
  <si>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</si>
  <si>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</si>
  <si>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</si>
  <si>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</si>
  <si>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</si>
  <si>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</si>
  <si>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</si>
  <si>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</si>
  <si>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</si>
  <si>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</si>
  <si>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</si>
  <si>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</si>
  <si>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</si>
  <si>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</si>
  <si>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</si>
  <si>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</si>
  <si>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</si>
  <si>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</si>
  <si>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</si>
  <si>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– SCHRODER ISF GLOBAL ENERGY TRANSITION (PLN)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</si>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</sst>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164" fontId="2" fillId="0" borderId="0" xfId="1" applyFont="1" applyAlignment="1">
      <alignment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5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5" fontId="2" fillId="0" borderId="0" xfId="0" applyNumberFormat="1" applyFont="1" applyAlignment="1">
      <alignment horizontal="left" vertical="center"/>
    </xf>
    <xf numFmtId="165" fontId="2" fillId="0" borderId="2" xfId="0" applyNumberFormat="1" applyFont="1" applyBorder="1"/>
    <xf numFmtId="165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4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C39B618D-571B-4DF0-9461-6557038EAB14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800C4A46-76D0-42BF-87CA-8923E5DAF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2905C-FA0E-4FCD-915A-A5FCC94CD745}">
  <sheetPr codeName="Arkusz144"/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8" t="s">
        <v>80</v>
      </c>
      <c r="B11" s="88"/>
      <c r="C11" s="88"/>
      <c r="D11" s="88"/>
    </row>
    <row r="12" spans="1:6" s="4" customFormat="1" x14ac:dyDescent="0.25">
      <c r="A12" s="87"/>
      <c r="B12" s="87"/>
      <c r="C12" s="87"/>
      <c r="D12" s="87"/>
      <c r="F12" s="53"/>
    </row>
    <row r="13" spans="1:6" s="4" customFormat="1" x14ac:dyDescent="0.25">
      <c r="A13" s="86" t="s">
        <v>79</v>
      </c>
      <c r="B13" s="85"/>
      <c r="C13" s="85"/>
      <c r="D13" s="85"/>
      <c r="F13" s="53"/>
    </row>
    <row r="14" spans="1:6" s="4" customFormat="1" x14ac:dyDescent="0.25">
      <c r="A14" s="86" t="s">
        <v>78</v>
      </c>
      <c r="B14" s="85"/>
      <c r="C14" s="85"/>
      <c r="D14" s="85"/>
      <c r="F14" s="53"/>
    </row>
    <row r="15" spans="1:6" s="4" customFormat="1" x14ac:dyDescent="0.25">
      <c r="A15" s="84"/>
      <c r="B15" s="53"/>
      <c r="C15" s="53"/>
      <c r="D15" s="53"/>
      <c r="F15" s="53"/>
    </row>
    <row r="16" spans="1:6" s="4" customFormat="1" x14ac:dyDescent="0.25">
      <c r="A16" s="84"/>
      <c r="B16" s="53"/>
      <c r="C16" s="53"/>
      <c r="D16" s="53"/>
      <c r="F16" s="53"/>
    </row>
    <row r="17" spans="1:6" s="4" customFormat="1" x14ac:dyDescent="0.25">
      <c r="A17" s="84"/>
      <c r="B17" s="53"/>
      <c r="C17" s="53"/>
      <c r="D17" s="53"/>
      <c r="F17" s="53"/>
    </row>
    <row r="18" spans="1:6" s="4" customFormat="1" x14ac:dyDescent="0.25">
      <c r="A18" s="84"/>
      <c r="B18" s="53"/>
      <c r="C18" s="53"/>
      <c r="D18" s="53"/>
      <c r="F18" s="53"/>
    </row>
    <row r="19" spans="1:6" s="4" customFormat="1" x14ac:dyDescent="0.25">
      <c r="A19" s="32" t="s">
        <v>77</v>
      </c>
      <c r="B19" s="32"/>
      <c r="C19" s="32"/>
      <c r="D19" s="32"/>
      <c r="F19" s="53"/>
    </row>
    <row r="21" spans="1:6" s="22" customFormat="1" ht="22.5" x14ac:dyDescent="0.25">
      <c r="A21" s="29"/>
      <c r="B21" s="28" t="s">
        <v>64</v>
      </c>
      <c r="C21" s="56" t="s">
        <v>41</v>
      </c>
      <c r="D21" s="56" t="s">
        <v>40</v>
      </c>
      <c r="F21" s="26"/>
    </row>
    <row r="22" spans="1:6" x14ac:dyDescent="0.2">
      <c r="A22" s="83" t="s">
        <v>25</v>
      </c>
      <c r="B22" s="82" t="s">
        <v>76</v>
      </c>
      <c r="C22" s="48">
        <v>3033271.4448530003</v>
      </c>
      <c r="D22" s="48">
        <v>101958.39999999999</v>
      </c>
      <c r="E22" s="58"/>
    </row>
    <row r="23" spans="1:6" x14ac:dyDescent="0.2">
      <c r="A23" s="80"/>
      <c r="B23" s="79" t="s">
        <v>75</v>
      </c>
      <c r="C23" s="78">
        <v>3033271.4448530003</v>
      </c>
      <c r="D23" s="78">
        <v>101958.39999999999</v>
      </c>
      <c r="E23" s="58"/>
    </row>
    <row r="24" spans="1:6" x14ac:dyDescent="0.2">
      <c r="A24" s="77"/>
      <c r="B24" s="76" t="s">
        <v>74</v>
      </c>
      <c r="C24" s="75">
        <v>0</v>
      </c>
      <c r="D24" s="75">
        <v>0</v>
      </c>
      <c r="E24" s="58"/>
    </row>
    <row r="25" spans="1:6" x14ac:dyDescent="0.2">
      <c r="A25" s="77"/>
      <c r="B25" s="76" t="s">
        <v>73</v>
      </c>
      <c r="C25" s="75">
        <v>0</v>
      </c>
      <c r="D25" s="75">
        <v>0</v>
      </c>
      <c r="E25" s="58"/>
    </row>
    <row r="26" spans="1:6" x14ac:dyDescent="0.2">
      <c r="A26" s="77"/>
      <c r="B26" s="81" t="s">
        <v>72</v>
      </c>
      <c r="C26" s="75">
        <v>0</v>
      </c>
      <c r="D26" s="75">
        <v>0</v>
      </c>
      <c r="E26" s="58"/>
    </row>
    <row r="27" spans="1:6" x14ac:dyDescent="0.2">
      <c r="A27" s="74"/>
      <c r="B27" s="81" t="s">
        <v>71</v>
      </c>
      <c r="C27" s="72">
        <v>0</v>
      </c>
      <c r="D27" s="72">
        <v>0</v>
      </c>
      <c r="E27" s="58"/>
    </row>
    <row r="28" spans="1:6" x14ac:dyDescent="0.2">
      <c r="A28" s="60" t="s">
        <v>11</v>
      </c>
      <c r="B28" s="14" t="s">
        <v>70</v>
      </c>
      <c r="C28" s="48">
        <v>0</v>
      </c>
      <c r="D28" s="13">
        <v>0</v>
      </c>
      <c r="E28" s="58"/>
    </row>
    <row r="29" spans="1:6" x14ac:dyDescent="0.2">
      <c r="A29" s="80"/>
      <c r="B29" s="79" t="s">
        <v>69</v>
      </c>
      <c r="C29" s="78">
        <v>0</v>
      </c>
      <c r="D29" s="78">
        <v>0</v>
      </c>
      <c r="E29" s="58"/>
    </row>
    <row r="30" spans="1:6" x14ac:dyDescent="0.2">
      <c r="A30" s="77"/>
      <c r="B30" s="76" t="s">
        <v>68</v>
      </c>
      <c r="C30" s="75">
        <v>0</v>
      </c>
      <c r="D30" s="75">
        <v>0</v>
      </c>
      <c r="E30" s="58"/>
    </row>
    <row r="31" spans="1:6" x14ac:dyDescent="0.2">
      <c r="A31" s="74"/>
      <c r="B31" s="73" t="s">
        <v>67</v>
      </c>
      <c r="C31" s="48">
        <v>0</v>
      </c>
      <c r="D31" s="72">
        <v>0</v>
      </c>
      <c r="E31" s="58"/>
    </row>
    <row r="32" spans="1:6" x14ac:dyDescent="0.2">
      <c r="A32" s="60" t="s">
        <v>9</v>
      </c>
      <c r="B32" s="60" t="s">
        <v>66</v>
      </c>
      <c r="C32" s="48">
        <v>3033271.4448530003</v>
      </c>
      <c r="D32" s="13">
        <v>101958.39999999999</v>
      </c>
      <c r="E32" s="58"/>
      <c r="F32" s="71"/>
    </row>
    <row r="33" spans="1:6" x14ac:dyDescent="0.2">
      <c r="E33" s="3"/>
    </row>
    <row r="35" spans="1:6" x14ac:dyDescent="0.2">
      <c r="A35" s="32" t="s">
        <v>65</v>
      </c>
      <c r="B35" s="32"/>
      <c r="C35" s="32"/>
      <c r="D35" s="32"/>
      <c r="E35" s="4"/>
      <c r="F35" s="53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9"/>
      <c r="B37" s="28" t="s">
        <v>64</v>
      </c>
      <c r="C37" s="56" t="s">
        <v>41</v>
      </c>
      <c r="D37" s="56" t="s">
        <v>40</v>
      </c>
      <c r="E37" s="22"/>
      <c r="F37" s="26"/>
    </row>
    <row r="38" spans="1:6" s="22" customFormat="1" x14ac:dyDescent="0.2">
      <c r="A38" s="24" t="s">
        <v>63</v>
      </c>
      <c r="B38" s="70" t="s">
        <v>62</v>
      </c>
      <c r="C38" s="48">
        <v>4569988.5638310201</v>
      </c>
      <c r="D38" s="54">
        <v>3033271.44</v>
      </c>
      <c r="E38" s="4"/>
      <c r="F38" s="53"/>
    </row>
    <row r="39" spans="1:6" s="4" customFormat="1" x14ac:dyDescent="0.2">
      <c r="A39" s="66" t="s">
        <v>61</v>
      </c>
      <c r="B39" s="69" t="s">
        <v>60</v>
      </c>
      <c r="C39" s="48">
        <v>-731977.66897932044</v>
      </c>
      <c r="D39" s="59">
        <v>-3015428.45</v>
      </c>
      <c r="F39" s="53"/>
    </row>
    <row r="40" spans="1:6" s="4" customFormat="1" x14ac:dyDescent="0.2">
      <c r="A40" s="66" t="s">
        <v>25</v>
      </c>
      <c r="B40" s="65" t="s">
        <v>59</v>
      </c>
      <c r="C40" s="48">
        <v>25848.911020679567</v>
      </c>
      <c r="D40" s="59">
        <v>26898.67</v>
      </c>
      <c r="F40" s="53"/>
    </row>
    <row r="41" spans="1:6" s="4" customFormat="1" x14ac:dyDescent="0.2">
      <c r="A41" s="64"/>
      <c r="B41" s="63" t="s">
        <v>58</v>
      </c>
      <c r="C41" s="43">
        <v>23421.51</v>
      </c>
      <c r="D41" s="43">
        <v>7978.59</v>
      </c>
      <c r="F41" s="53"/>
    </row>
    <row r="42" spans="1:6" s="4" customFormat="1" x14ac:dyDescent="0.2">
      <c r="A42" s="62"/>
      <c r="B42" s="61" t="s">
        <v>57</v>
      </c>
      <c r="C42" s="39">
        <v>0</v>
      </c>
      <c r="D42" s="39">
        <v>0</v>
      </c>
      <c r="F42" s="53"/>
    </row>
    <row r="43" spans="1:6" s="4" customFormat="1" x14ac:dyDescent="0.2">
      <c r="A43" s="68"/>
      <c r="B43" s="67" t="s">
        <v>56</v>
      </c>
      <c r="C43" s="36">
        <v>2427.401020679567</v>
      </c>
      <c r="D43" s="36">
        <v>18920.080000000002</v>
      </c>
      <c r="F43" s="53"/>
    </row>
    <row r="44" spans="1:6" s="4" customFormat="1" x14ac:dyDescent="0.2">
      <c r="A44" s="66" t="s">
        <v>11</v>
      </c>
      <c r="B44" s="65" t="s">
        <v>55</v>
      </c>
      <c r="C44" s="48">
        <v>757826.58</v>
      </c>
      <c r="D44" s="59">
        <v>3042327.12</v>
      </c>
      <c r="F44" s="53"/>
    </row>
    <row r="45" spans="1:6" s="4" customFormat="1" x14ac:dyDescent="0.2">
      <c r="A45" s="64"/>
      <c r="B45" s="63" t="s">
        <v>54</v>
      </c>
      <c r="C45" s="43">
        <v>26001.01</v>
      </c>
      <c r="D45" s="43">
        <v>43759.1</v>
      </c>
      <c r="F45" s="53"/>
    </row>
    <row r="46" spans="1:6" s="4" customFormat="1" x14ac:dyDescent="0.2">
      <c r="A46" s="62"/>
      <c r="B46" s="61" t="s">
        <v>53</v>
      </c>
      <c r="C46" s="39">
        <v>0</v>
      </c>
      <c r="D46" s="39">
        <v>0</v>
      </c>
      <c r="F46" s="53"/>
    </row>
    <row r="47" spans="1:6" s="4" customFormat="1" x14ac:dyDescent="0.2">
      <c r="A47" s="62"/>
      <c r="B47" s="61" t="s">
        <v>52</v>
      </c>
      <c r="C47" s="39">
        <v>593.04999999999995</v>
      </c>
      <c r="D47" s="39">
        <v>309.85000000000002</v>
      </c>
      <c r="F47" s="53"/>
    </row>
    <row r="48" spans="1:6" s="4" customFormat="1" x14ac:dyDescent="0.2">
      <c r="A48" s="62"/>
      <c r="B48" s="61" t="s">
        <v>51</v>
      </c>
      <c r="C48" s="39">
        <v>0</v>
      </c>
      <c r="D48" s="39">
        <v>0</v>
      </c>
      <c r="F48" s="53"/>
    </row>
    <row r="49" spans="1:15" s="4" customFormat="1" x14ac:dyDescent="0.2">
      <c r="A49" s="62"/>
      <c r="B49" s="61" t="s">
        <v>50</v>
      </c>
      <c r="C49" s="39">
        <v>8225.3799999999992</v>
      </c>
      <c r="D49" s="39">
        <v>6025.24</v>
      </c>
      <c r="F49" s="53"/>
    </row>
    <row r="50" spans="1:15" s="4" customFormat="1" x14ac:dyDescent="0.2">
      <c r="A50" s="62"/>
      <c r="B50" s="61" t="s">
        <v>49</v>
      </c>
      <c r="C50" s="39">
        <v>0</v>
      </c>
      <c r="D50" s="39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62"/>
      <c r="B51" s="61" t="s">
        <v>48</v>
      </c>
      <c r="C51" s="39">
        <v>723007.14</v>
      </c>
      <c r="D51" s="39">
        <v>2992232.93</v>
      </c>
      <c r="F51" s="53"/>
    </row>
    <row r="52" spans="1:15" s="4" customFormat="1" x14ac:dyDescent="0.2">
      <c r="A52" s="60" t="s">
        <v>47</v>
      </c>
      <c r="B52" s="14" t="s">
        <v>46</v>
      </c>
      <c r="C52" s="59">
        <v>-804739.45000000019</v>
      </c>
      <c r="D52" s="59">
        <v>84115.41</v>
      </c>
      <c r="F52" s="53"/>
    </row>
    <row r="53" spans="1:15" x14ac:dyDescent="0.2">
      <c r="A53" s="60" t="s">
        <v>45</v>
      </c>
      <c r="B53" s="14" t="s">
        <v>44</v>
      </c>
      <c r="C53" s="48">
        <v>3033271.4448516993</v>
      </c>
      <c r="D53" s="59">
        <v>101958.39999999999</v>
      </c>
      <c r="E53" s="58"/>
    </row>
    <row r="54" spans="1:15" x14ac:dyDescent="0.2">
      <c r="D54" s="57"/>
    </row>
    <row r="58" spans="1:15" x14ac:dyDescent="0.2">
      <c r="A58" s="32" t="s">
        <v>43</v>
      </c>
      <c r="B58" s="32"/>
      <c r="C58" s="32"/>
      <c r="D58" s="32"/>
      <c r="E58" s="4"/>
      <c r="F58" s="53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9"/>
      <c r="B60" s="28" t="s">
        <v>42</v>
      </c>
      <c r="C60" s="56" t="s">
        <v>41</v>
      </c>
      <c r="D60" s="56" t="s">
        <v>40</v>
      </c>
      <c r="E60" s="22"/>
      <c r="F60" s="26"/>
    </row>
    <row r="61" spans="1:15" s="22" customFormat="1" x14ac:dyDescent="0.2">
      <c r="A61" s="24" t="s">
        <v>39</v>
      </c>
      <c r="B61" s="55" t="s">
        <v>38</v>
      </c>
      <c r="C61" s="54"/>
      <c r="D61" s="54"/>
      <c r="E61" s="4"/>
      <c r="F61" s="53"/>
    </row>
    <row r="62" spans="1:15" s="4" customFormat="1" x14ac:dyDescent="0.2">
      <c r="A62" s="45"/>
      <c r="B62" s="44" t="s">
        <v>37</v>
      </c>
      <c r="C62" s="52">
        <v>10247.989782999999</v>
      </c>
      <c r="D62" s="52">
        <v>9623.6284300000007</v>
      </c>
      <c r="F62" s="50"/>
    </row>
    <row r="63" spans="1:15" s="4" customFormat="1" x14ac:dyDescent="0.2">
      <c r="A63" s="38"/>
      <c r="B63" s="37" t="s">
        <v>36</v>
      </c>
      <c r="C63" s="51">
        <v>9623.6284300000007</v>
      </c>
      <c r="D63" s="51">
        <v>233.56026199999999</v>
      </c>
      <c r="F63" s="50"/>
      <c r="G63" s="46"/>
    </row>
    <row r="64" spans="1:15" s="4" customFormat="1" x14ac:dyDescent="0.2">
      <c r="A64" s="24" t="s">
        <v>35</v>
      </c>
      <c r="B64" s="49" t="s">
        <v>34</v>
      </c>
      <c r="C64" s="48">
        <v>0</v>
      </c>
      <c r="D64" s="3">
        <v>0</v>
      </c>
      <c r="F64" s="47"/>
      <c r="G64" s="46"/>
    </row>
    <row r="65" spans="1:20" s="4" customFormat="1" x14ac:dyDescent="0.2">
      <c r="A65" s="45"/>
      <c r="B65" s="44" t="s">
        <v>33</v>
      </c>
      <c r="C65" s="43">
        <v>445.94</v>
      </c>
      <c r="D65" s="43">
        <v>317.50450000000001</v>
      </c>
      <c r="F65" s="34"/>
      <c r="G65" s="42"/>
    </row>
    <row r="66" spans="1:20" s="4" customFormat="1" x14ac:dyDescent="0.2">
      <c r="A66" s="41"/>
      <c r="B66" s="40" t="s">
        <v>32</v>
      </c>
      <c r="C66" s="39">
        <v>307.52960000000002</v>
      </c>
      <c r="D66" s="39">
        <v>267.34160000000003</v>
      </c>
      <c r="F66" s="34"/>
      <c r="G66" s="33"/>
    </row>
    <row r="67" spans="1:20" s="4" customFormat="1" x14ac:dyDescent="0.2">
      <c r="A67" s="41"/>
      <c r="B67" s="40" t="s">
        <v>31</v>
      </c>
      <c r="C67" s="39">
        <v>445.94</v>
      </c>
      <c r="D67" s="39">
        <v>438.95690000000002</v>
      </c>
      <c r="F67" s="34"/>
      <c r="G67" s="33"/>
    </row>
    <row r="68" spans="1:20" s="4" customFormat="1" x14ac:dyDescent="0.2">
      <c r="A68" s="38"/>
      <c r="B68" s="37" t="s">
        <v>30</v>
      </c>
      <c r="C68" s="36">
        <v>317.50450000000001</v>
      </c>
      <c r="D68" s="36">
        <v>432.99290000000002</v>
      </c>
      <c r="E68" s="35"/>
      <c r="F68" s="34"/>
      <c r="G68" s="33"/>
    </row>
    <row r="69" spans="1:20" s="4" customFormat="1" x14ac:dyDescent="0.2">
      <c r="A69" s="2"/>
      <c r="B69" s="1"/>
      <c r="C69" s="3"/>
      <c r="D69" s="3"/>
      <c r="E69" s="1"/>
      <c r="F69" s="2"/>
      <c r="G69" s="33"/>
    </row>
    <row r="71" spans="1:20" x14ac:dyDescent="0.2">
      <c r="A71" s="32" t="s">
        <v>29</v>
      </c>
      <c r="B71" s="31"/>
      <c r="C71" s="31"/>
      <c r="D71" s="31"/>
    </row>
    <row r="72" spans="1:20" x14ac:dyDescent="0.2">
      <c r="A72" s="30"/>
      <c r="B72" s="30"/>
      <c r="C72" s="30"/>
      <c r="D72" s="30"/>
    </row>
    <row r="73" spans="1:20" ht="22.5" x14ac:dyDescent="0.2">
      <c r="A73" s="29"/>
      <c r="B73" s="28" t="s">
        <v>28</v>
      </c>
      <c r="C73" s="27" t="s">
        <v>27</v>
      </c>
      <c r="D73" s="27" t="s">
        <v>26</v>
      </c>
      <c r="E73" s="22"/>
      <c r="F73" s="26"/>
    </row>
    <row r="74" spans="1:20" s="22" customFormat="1" x14ac:dyDescent="0.2">
      <c r="A74" s="25" t="s">
        <v>25</v>
      </c>
      <c r="B74" s="24" t="s">
        <v>24</v>
      </c>
      <c r="C74" s="23">
        <v>101958.39999999999</v>
      </c>
      <c r="D74" s="12">
        <f>IFERROR(ROUND(C74/$C$90,4),0)</f>
        <v>1</v>
      </c>
      <c r="E74" s="5"/>
      <c r="F74" s="2"/>
    </row>
    <row r="75" spans="1:20" ht="27" customHeight="1" x14ac:dyDescent="0.2">
      <c r="A75" s="21"/>
      <c r="B75" s="20" t="s">
        <v>23</v>
      </c>
      <c r="C75" s="19">
        <v>0</v>
      </c>
      <c r="D75" s="18">
        <f>IFERROR(ROUND(C75/$C$90,4),0)</f>
        <v>0</v>
      </c>
      <c r="E75" s="5"/>
    </row>
    <row r="76" spans="1:20" s="4" customFormat="1" ht="22.5" x14ac:dyDescent="0.2">
      <c r="A76" s="17"/>
      <c r="B76" s="10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7"/>
      <c r="B77" s="10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7"/>
      <c r="B78" s="10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7"/>
      <c r="B79" s="10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7"/>
      <c r="B80" s="10" t="s">
        <v>18</v>
      </c>
      <c r="C80" s="7">
        <v>74370.859999999986</v>
      </c>
      <c r="D80" s="6">
        <f>IFERROR(ROUND(C80/$C$90,4),0)</f>
        <v>0.72940000000000005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7"/>
      <c r="B81" s="10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7"/>
      <c r="B82" s="10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7"/>
      <c r="B83" s="10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7"/>
      <c r="B84" s="10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7"/>
      <c r="B85" s="10" t="s">
        <v>13</v>
      </c>
      <c r="C85" s="7">
        <v>27587.54</v>
      </c>
      <c r="D85" s="6">
        <f>IFERROR(ROUND(C85/$C$90,4),0)</f>
        <v>0.27060000000000001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7"/>
      <c r="B86" s="10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5" t="s">
        <v>11</v>
      </c>
      <c r="B87" s="14" t="s">
        <v>10</v>
      </c>
      <c r="C87" s="13">
        <v>0</v>
      </c>
      <c r="D87" s="16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" customFormat="1" x14ac:dyDescent="0.2">
      <c r="A88" s="15" t="s">
        <v>9</v>
      </c>
      <c r="B88" s="14" t="s">
        <v>8</v>
      </c>
      <c r="C88" s="13">
        <v>0</v>
      </c>
      <c r="D88" s="12">
        <f>IFERROR(ROUND(C88/$C$90,4),0)</f>
        <v>0</v>
      </c>
      <c r="E88" s="5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">
      <c r="A89" s="15" t="s">
        <v>7</v>
      </c>
      <c r="B89" s="14" t="s">
        <v>6</v>
      </c>
      <c r="C89" s="13">
        <v>0</v>
      </c>
      <c r="D89" s="12">
        <f>IFERROR(ROUND(C89/$C$90,4),0)</f>
        <v>0</v>
      </c>
      <c r="E89" s="5"/>
    </row>
    <row r="90" spans="1:20" x14ac:dyDescent="0.2">
      <c r="A90" s="15" t="s">
        <v>5</v>
      </c>
      <c r="B90" s="14" t="s">
        <v>4</v>
      </c>
      <c r="C90" s="13">
        <v>101958.39999999999</v>
      </c>
      <c r="D90" s="12">
        <f>IFERROR(ROUND(C90/$C$90,4),0)</f>
        <v>1</v>
      </c>
      <c r="E90" s="5"/>
    </row>
    <row r="91" spans="1:20" x14ac:dyDescent="0.2">
      <c r="A91" s="11"/>
      <c r="B91" s="10" t="s">
        <v>3</v>
      </c>
      <c r="C91" s="13">
        <v>0</v>
      </c>
      <c r="D91" s="12">
        <f>IFERROR(ROUND(C91/$C$90,4),0)</f>
        <v>0</v>
      </c>
      <c r="E91" s="5"/>
      <c r="F91" s="5"/>
    </row>
    <row r="92" spans="1:20" x14ac:dyDescent="0.2">
      <c r="A92" s="11"/>
      <c r="B92" s="10" t="s">
        <v>2</v>
      </c>
      <c r="C92" s="7">
        <v>101958.39999999999</v>
      </c>
      <c r="D92" s="6">
        <f>IFERROR(ROUND(C92/$C$90,4),0)</f>
        <v>1</v>
      </c>
      <c r="E92" s="5"/>
    </row>
    <row r="93" spans="1:20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4" customFormat="1" x14ac:dyDescent="0.2">
      <c r="A95" s="2"/>
      <c r="B95" s="1"/>
      <c r="C95" s="3"/>
      <c r="D95" s="3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2026-02-04T11:32:13Z</dcterms:created>
  <dcterms:modified xsi:type="dcterms:W3CDTF">2026-02-04T11:32:36Z</dcterms:modified>
</cp:coreProperties>
</file>