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9DA21C6C-6E7B-48DA-827B-A6B693138DF5}" xr6:coauthVersionLast="47" xr6:coauthVersionMax="47" xr10:uidLastSave="{00000000-0000-0000-0000-000000000000}"/>
  <bookViews>
    <workbookView xWindow="-120" yWindow="-120" windowWidth="29040" windowHeight="15720" xr2:uid="{2F2CABBB-7469-4E74-B6A5-3A177FED092D}"/>
  </bookViews>
  <sheets>
    <sheet name="2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<sst xmlns="http://schemas.openxmlformats.org/spreadsheetml/2006/main" count="91" uniqueCount="81">
  <si>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</si>
  <si>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</si>
  <si>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</si>
  <si>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</si>
  <si>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</si>
  <si>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</si>
  <si>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</si>
  <si>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</si>
  <si>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</si>
  <si>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</si>
  <si>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</si>
  <si>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</si>
  <si>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</si>
  <si>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</si>
  <si>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</si>
  <si>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</si>
  <si>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</si>
  <si>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</si>
  <si>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</si>
  <si>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</si>
  <si>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</si>
  <si>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</si>
  <si>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</si>
  <si>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</si>
  <si>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</si>
  <si>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</si>
  <si>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</si>
  <si>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</si>
  <si>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</si>
  <si>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</si>
  <si>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</si>
  <si>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</si>
  <si>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</si>
  <si>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</si>
  <si>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</si>
  <si>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</si>
  <si>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</si>
  <si>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</si>
  <si>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</si>
  <si>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</si>
  <si>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</si>
  <si>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</si>
  <si>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</si>
  <si>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</si>
  <si>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</si>
  <si>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</si>
  <si>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</si>
  <si>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</si>
  <si>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</si>
  <si>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</si>
  <si>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</si>
  <si>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</si>
  <si>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</si>
  <si>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</si>
  <si>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</si>
  <si>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</si>
  <si>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</si>
  <si>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</si>
  <si>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</si>
  <si>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</si>
  <si>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</si>
  <si>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</si>
  <si>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</si>
  <si>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</si>
  <si>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</si>
  <si>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</si>
  <si>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</si>
  <si>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</si>
  <si>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</si>
  <si>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</si>
  <si>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</si>
  <si>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</si>
  <si>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</si>
  <si>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</si>
  <si>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</si>
  <si>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</si>
  <si>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</si>
  <si>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</si>
  <si>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UNIQA AKCJI RYNKU ZŁOTA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</si>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</sst>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16F45509-3077-4D6B-BCEB-C1BD3FFD4E6C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299960C6-CF04-4DED-BD78-0EAEA3D2C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9783-AE1A-4CF3-94E5-747B6A304ED2}">
  <sheetPr codeName="Arkusz142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13919136.007261001</v>
      </c>
      <c r="D22" s="48">
        <v>20906452.154806998</v>
      </c>
      <c r="E22" s="58"/>
    </row>
    <row r="23" spans="1:6" x14ac:dyDescent="0.2">
      <c r="A23" s="80"/>
      <c r="B23" s="79" t="s">
        <v>75</v>
      </c>
      <c r="C23" s="78">
        <v>13919136.007261001</v>
      </c>
      <c r="D23" s="78">
        <v>20879807.071653999</v>
      </c>
      <c r="E23" s="58"/>
    </row>
    <row r="24" spans="1:6" x14ac:dyDescent="0.2">
      <c r="A24" s="77"/>
      <c r="B24" s="76" t="s">
        <v>74</v>
      </c>
      <c r="C24" s="75">
        <v>0</v>
      </c>
      <c r="D24" s="75">
        <v>26645.083153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13919136.007261001</v>
      </c>
      <c r="D32" s="13">
        <v>20906452.154806998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18254674.746077266</v>
      </c>
      <c r="D38" s="54">
        <v>13919136.01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-7110298.7806759709</v>
      </c>
      <c r="D39" s="59">
        <v>-6073993.0199999996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1323187.899324029</v>
      </c>
      <c r="D40" s="59">
        <v>2186275.1</v>
      </c>
      <c r="F40" s="53"/>
    </row>
    <row r="41" spans="1:6" s="4" customFormat="1" x14ac:dyDescent="0.2">
      <c r="A41" s="64"/>
      <c r="B41" s="63" t="s">
        <v>58</v>
      </c>
      <c r="C41" s="43">
        <v>1125950.1000000001</v>
      </c>
      <c r="D41" s="43">
        <v>891896.41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197237.79932402895</v>
      </c>
      <c r="D43" s="36">
        <v>1294378.69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8433486.6799999997</v>
      </c>
      <c r="D44" s="59">
        <v>8260268.1200000001</v>
      </c>
      <c r="F44" s="53"/>
    </row>
    <row r="45" spans="1:6" s="4" customFormat="1" x14ac:dyDescent="0.2">
      <c r="A45" s="64"/>
      <c r="B45" s="63" t="s">
        <v>54</v>
      </c>
      <c r="C45" s="43">
        <v>5960457.2599999998</v>
      </c>
      <c r="D45" s="43">
        <v>7900953.96</v>
      </c>
      <c r="F45" s="53"/>
    </row>
    <row r="46" spans="1:6" s="4" customFormat="1" x14ac:dyDescent="0.2">
      <c r="A46" s="62"/>
      <c r="B46" s="61" t="s">
        <v>53</v>
      </c>
      <c r="C46" s="39">
        <v>30593.06</v>
      </c>
      <c r="D46" s="39">
        <v>19241.45</v>
      </c>
      <c r="F46" s="53"/>
    </row>
    <row r="47" spans="1:6" s="4" customFormat="1" x14ac:dyDescent="0.2">
      <c r="A47" s="62"/>
      <c r="B47" s="61" t="s">
        <v>52</v>
      </c>
      <c r="C47" s="39">
        <v>101042.68</v>
      </c>
      <c r="D47" s="39">
        <v>95866.22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251607.58</v>
      </c>
      <c r="D49" s="39">
        <v>244203.02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2089786.1</v>
      </c>
      <c r="D51" s="39">
        <v>3.47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2774760.0418568039</v>
      </c>
      <c r="D52" s="59">
        <v>13061309.16</v>
      </c>
      <c r="F52" s="53"/>
    </row>
    <row r="53" spans="1:15" x14ac:dyDescent="0.2">
      <c r="A53" s="60" t="s">
        <v>45</v>
      </c>
      <c r="B53" s="14" t="s">
        <v>44</v>
      </c>
      <c r="C53" s="48">
        <v>13919136.007258099</v>
      </c>
      <c r="D53" s="59">
        <v>20906452.149999999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234937.89891991339</v>
      </c>
      <c r="D62" s="52">
        <v>155608.00455291336</v>
      </c>
      <c r="F62" s="50"/>
    </row>
    <row r="63" spans="1:15" s="4" customFormat="1" x14ac:dyDescent="0.2">
      <c r="A63" s="38"/>
      <c r="B63" s="37" t="s">
        <v>36</v>
      </c>
      <c r="C63" s="51">
        <v>155608.00455291336</v>
      </c>
      <c r="D63" s="51">
        <v>112727.55394591336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77.7</v>
      </c>
      <c r="D65" s="43">
        <v>89.45</v>
      </c>
      <c r="F65" s="34"/>
      <c r="G65" s="42"/>
    </row>
    <row r="66" spans="1:20" s="4" customFormat="1" x14ac:dyDescent="0.2">
      <c r="A66" s="41"/>
      <c r="B66" s="40" t="s">
        <v>32</v>
      </c>
      <c r="C66" s="39">
        <v>65.61</v>
      </c>
      <c r="D66" s="39">
        <v>89.45</v>
      </c>
      <c r="F66" s="34"/>
      <c r="G66" s="33"/>
    </row>
    <row r="67" spans="1:20" s="4" customFormat="1" x14ac:dyDescent="0.2">
      <c r="A67" s="41"/>
      <c r="B67" s="40" t="s">
        <v>31</v>
      </c>
      <c r="C67" s="39">
        <v>108.78</v>
      </c>
      <c r="D67" s="39">
        <v>190.96</v>
      </c>
      <c r="F67" s="34"/>
      <c r="G67" s="33"/>
    </row>
    <row r="68" spans="1:20" s="4" customFormat="1" x14ac:dyDescent="0.2">
      <c r="A68" s="38"/>
      <c r="B68" s="37" t="s">
        <v>30</v>
      </c>
      <c r="C68" s="36">
        <v>89.45</v>
      </c>
      <c r="D68" s="36">
        <v>185.46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20879807.071653999</v>
      </c>
      <c r="D74" s="12">
        <f>IFERROR(ROUND(C74/$C$90,4),0)</f>
        <v>0.99870000000000003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20879807.071653999</v>
      </c>
      <c r="D80" s="6">
        <f>IFERROR(ROUND(C80/$C$90,4),0)</f>
        <v>0.99870000000000003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26645.083153</v>
      </c>
      <c r="D87" s="16">
        <f>IFERROR(ROUND(C87/$C$90,4),0)</f>
        <v>1.2999999999999999E-3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20906452.154806998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20906452.154806998</v>
      </c>
      <c r="D91" s="12">
        <f>IFERROR(ROUND(C91/$C$90,4),0)</f>
        <v>1</v>
      </c>
      <c r="E91" s="5"/>
      <c r="F91" s="5"/>
    </row>
    <row r="92" spans="1:20" x14ac:dyDescent="0.2">
      <c r="A92" s="11"/>
      <c r="B92" s="10" t="s">
        <v>2</v>
      </c>
      <c r="C92" s="7">
        <v>0</v>
      </c>
      <c r="D92" s="6">
        <f>IFERROR(ROUND(C92/$C$90,4),0)</f>
        <v>0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2026-02-04T11:31:09Z</dcterms:created>
  <dcterms:modified xsi:type="dcterms:W3CDTF">2026-02-04T11:31:31Z</dcterms:modified>
</cp:coreProperties>
</file>