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2H2025\Sprawozdania\"/>
    </mc:Choice>
  </mc:AlternateContent>
  <xr:revisionPtr revIDLastSave="0" documentId="8_{31ED2E26-C3E1-4F44-B071-2BEA234DC680}" xr6:coauthVersionLast="47" xr6:coauthVersionMax="47" xr10:uidLastSave="{00000000-0000-0000-0000-000000000000}"/>
  <bookViews>
    <workbookView xWindow="-120" yWindow="-120" windowWidth="29040" windowHeight="15720" xr2:uid="{9975D271-A9AF-4E36-8783-C308E97B40EA}"/>
  </bookViews>
  <sheets>
    <sheet name="79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</calcChain>
</file>

<file path=xl/sharedStrings.xml><?xml version="1.0" encoding="utf-8"?>
<sst xmlns="http://schemas.openxmlformats.org/spreadsheetml/2006/main" count="91" uniqueCount="81">
  <si>
    <t>Warszawa, 9 lutego 2026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</si>
  <si>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</si>
  <si>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</si>
  <si>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</si>
  <si>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</si>
  <si>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</si>
  <si>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</si>
  <si>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</si>
  <si>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</si>
  <si>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</si>
  <si>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</si>
  <si>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</si>
  <si>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</si>
  <si>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</si>
  <si>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</si>
  <si>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</si>
  <si>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</si>
  <si>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</si>
  <si>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</si>
  <si>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</si>
  <si>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</si>
  <si>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</si>
  <si>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</si>
  <si>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</si>
  <si>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</si>
  <si>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</si>
  <si>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</si>
  <si>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</si>
  <si>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</si>
  <si>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</si>
  <si>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</si>
  <si>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</si>
  <si>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</si>
  <si>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</si>
  <si>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</si>
  <si>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</si>
  <si>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</si>
  <si>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</si>
  <si>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</si>
  <si>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</si>
  <si>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</si>
  <si>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</si>
  <si>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</si>
  <si>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</si>
  <si>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</si>
  <si>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</si>
  <si>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</si>
  <si>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</si>
  <si>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</si>
  <si>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</si>
  <si>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</si>
  <si>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</si>
  <si>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</si>
  <si>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</si>
  <si>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</si>
  <si>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</si>
  <si>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</si>
  <si>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</si>
  <si>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</si>
  <si>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</si>
  <si>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</si>
  <si>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</si>
  <si>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</si>
  <si>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</si>
  <si>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</si>
  <si>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</si>
  <si>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</si>
  <si>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</si>
  <si>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</si>
  <si>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</si>
  <si>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</si>
  <si>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</si>
  <si>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</si>
  <si>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</si>
  <si>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</si>
  <si>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</si>
  <si>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</si>
  <si>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</si>
  <si>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Akcji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</si>
  <si>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</si>
  <si>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31.12.2017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</si>
</sst>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0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2" xfId="2" xr:uid="{420327A2-F2FF-4858-9FCA-09DA91867791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8F916D18-6B11-45D6-8B93-6B985042E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16F45-4F95-4189-A9D5-5B86B511F105}">
  <sheetPr codeName="Arkusz31">
    <tabColor rgb="FF92D050"/>
  </sheetPr>
  <dimension ref="A11:T96"/>
  <sheetViews>
    <sheetView tabSelected="1" workbookViewId="0">
      <selection activeCell="B2" sqref="B2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x14ac:dyDescent="0.2">
      <c r="A11" s="85" t="s">
        <v>80</v>
      </c>
      <c r="B11" s="85"/>
      <c r="C11" s="85"/>
      <c r="D11" s="85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3" t="s">
        <v>79</v>
      </c>
      <c r="B13" s="82"/>
      <c r="C13" s="82"/>
      <c r="D13" s="82"/>
      <c r="F13" s="50"/>
    </row>
    <row r="14" spans="1:6" s="4" customFormat="1" x14ac:dyDescent="0.25">
      <c r="A14" s="83" t="s">
        <v>78</v>
      </c>
      <c r="B14" s="82"/>
      <c r="C14" s="82"/>
      <c r="D14" s="82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50"/>
      <c r="C17" s="50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30" t="s">
        <v>77</v>
      </c>
      <c r="B19" s="30"/>
      <c r="C19" s="30"/>
      <c r="D19" s="30"/>
      <c r="F19" s="50"/>
    </row>
    <row r="21" spans="1:6" s="20" customFormat="1" ht="22.5" x14ac:dyDescent="0.25">
      <c r="A21" s="27"/>
      <c r="B21" s="26" t="s">
        <v>64</v>
      </c>
      <c r="C21" s="53" t="s">
        <v>41</v>
      </c>
      <c r="D21" s="53" t="s">
        <v>40</v>
      </c>
      <c r="F21" s="24"/>
    </row>
    <row r="22" spans="1:6" x14ac:dyDescent="0.2">
      <c r="A22" s="80" t="s">
        <v>25</v>
      </c>
      <c r="B22" s="79" t="s">
        <v>76</v>
      </c>
      <c r="C22" s="45">
        <v>170954582.01770499</v>
      </c>
      <c r="D22" s="45">
        <v>179263665.95000002</v>
      </c>
      <c r="E22" s="55"/>
    </row>
    <row r="23" spans="1:6" x14ac:dyDescent="0.2">
      <c r="A23" s="77"/>
      <c r="B23" s="76" t="s">
        <v>75</v>
      </c>
      <c r="C23" s="75">
        <v>170954582.01770499</v>
      </c>
      <c r="D23" s="75">
        <v>179263665.95000002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2" t="s">
        <v>70</v>
      </c>
      <c r="C28" s="45">
        <v>0</v>
      </c>
      <c r="D28" s="11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170954582.01770499</v>
      </c>
      <c r="D32" s="11">
        <v>179263665.95000002</v>
      </c>
      <c r="E32" s="55"/>
      <c r="F32" s="68"/>
    </row>
    <row r="35" spans="1:6" x14ac:dyDescent="0.2">
      <c r="A35" s="30" t="s">
        <v>65</v>
      </c>
      <c r="B35" s="30"/>
      <c r="C35" s="30"/>
      <c r="D35" s="30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7"/>
      <c r="B37" s="26" t="s">
        <v>64</v>
      </c>
      <c r="C37" s="53" t="s">
        <v>41</v>
      </c>
      <c r="D37" s="53" t="s">
        <v>40</v>
      </c>
      <c r="E37" s="20"/>
      <c r="F37" s="24"/>
    </row>
    <row r="38" spans="1:6" s="20" customFormat="1" x14ac:dyDescent="0.2">
      <c r="A38" s="22" t="s">
        <v>63</v>
      </c>
      <c r="B38" s="67" t="s">
        <v>62</v>
      </c>
      <c r="C38" s="45">
        <v>205530292.08852404</v>
      </c>
      <c r="D38" s="51">
        <v>170954582.02000001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-41764251.730856091</v>
      </c>
      <c r="D39" s="56">
        <v>-47788629.340000004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13201118.466143906</v>
      </c>
      <c r="D40" s="56">
        <v>11823631.970000001</v>
      </c>
      <c r="F40" s="50"/>
    </row>
    <row r="41" spans="1:6" s="4" customFormat="1" x14ac:dyDescent="0.2">
      <c r="A41" s="61"/>
      <c r="B41" s="60" t="s">
        <v>58</v>
      </c>
      <c r="C41" s="40">
        <v>12227616.960000001</v>
      </c>
      <c r="D41" s="40">
        <v>9816081.9700000007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973501.50614390615</v>
      </c>
      <c r="D43" s="33">
        <v>2007550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54965370.196999997</v>
      </c>
      <c r="D44" s="56">
        <v>59612261.310000002</v>
      </c>
      <c r="F44" s="50"/>
    </row>
    <row r="45" spans="1:6" s="4" customFormat="1" x14ac:dyDescent="0.2">
      <c r="A45" s="61"/>
      <c r="B45" s="60" t="s">
        <v>54</v>
      </c>
      <c r="C45" s="40">
        <v>41867805.659999996</v>
      </c>
      <c r="D45" s="40">
        <v>45934795.770000003</v>
      </c>
      <c r="F45" s="50"/>
    </row>
    <row r="46" spans="1:6" s="4" customFormat="1" x14ac:dyDescent="0.2">
      <c r="A46" s="59"/>
      <c r="B46" s="58" t="s">
        <v>53</v>
      </c>
      <c r="C46" s="36">
        <v>2266654.33</v>
      </c>
      <c r="D46" s="36">
        <v>2197592.87</v>
      </c>
      <c r="F46" s="50"/>
    </row>
    <row r="47" spans="1:6" s="4" customFormat="1" x14ac:dyDescent="0.2">
      <c r="A47" s="59"/>
      <c r="B47" s="58" t="s">
        <v>52</v>
      </c>
      <c r="C47" s="36">
        <v>1837780.3670000001</v>
      </c>
      <c r="D47" s="36">
        <v>1609915.92</v>
      </c>
      <c r="F47" s="50"/>
    </row>
    <row r="48" spans="1:6" s="4" customFormat="1" x14ac:dyDescent="0.2">
      <c r="A48" s="59"/>
      <c r="B48" s="58" t="s">
        <v>51</v>
      </c>
      <c r="C48" s="36">
        <v>14615.63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2404595.3199999998</v>
      </c>
      <c r="D49" s="36">
        <v>2019430.27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6573918.8899999997</v>
      </c>
      <c r="D51" s="36">
        <v>7850526.4800000004</v>
      </c>
      <c r="F51" s="50"/>
    </row>
    <row r="52" spans="1:15" s="4" customFormat="1" x14ac:dyDescent="0.2">
      <c r="A52" s="57" t="s">
        <v>47</v>
      </c>
      <c r="B52" s="12" t="s">
        <v>46</v>
      </c>
      <c r="C52" s="56">
        <v>7188541.6599999983</v>
      </c>
      <c r="D52" s="56">
        <v>56097713.270000003</v>
      </c>
      <c r="F52" s="50"/>
    </row>
    <row r="53" spans="1:15" x14ac:dyDescent="0.2">
      <c r="A53" s="57" t="s">
        <v>45</v>
      </c>
      <c r="B53" s="12" t="s">
        <v>44</v>
      </c>
      <c r="C53" s="45">
        <v>170954582.01766795</v>
      </c>
      <c r="D53" s="56">
        <v>179263665.94999999</v>
      </c>
      <c r="E53" s="55"/>
    </row>
    <row r="54" spans="1:15" x14ac:dyDescent="0.2">
      <c r="D54" s="54"/>
    </row>
    <row r="58" spans="1:15" x14ac:dyDescent="0.2">
      <c r="A58" s="30" t="s">
        <v>43</v>
      </c>
      <c r="B58" s="30"/>
      <c r="C58" s="30"/>
      <c r="D58" s="30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7"/>
      <c r="B60" s="26" t="s">
        <v>42</v>
      </c>
      <c r="C60" s="53" t="s">
        <v>41</v>
      </c>
      <c r="D60" s="53" t="s">
        <v>40</v>
      </c>
      <c r="E60" s="20"/>
      <c r="F60" s="24"/>
    </row>
    <row r="61" spans="1:15" s="20" customFormat="1" x14ac:dyDescent="0.2">
      <c r="A61" s="22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1277855.5837386474</v>
      </c>
      <c r="D62" s="49">
        <v>1031213.5481823375</v>
      </c>
      <c r="F62" s="47"/>
    </row>
    <row r="63" spans="1:15" s="4" customFormat="1" x14ac:dyDescent="0.2">
      <c r="A63" s="35"/>
      <c r="B63" s="34" t="s">
        <v>36</v>
      </c>
      <c r="C63" s="48">
        <v>1031213.5481823375</v>
      </c>
      <c r="D63" s="48">
        <v>790787.70986964682</v>
      </c>
      <c r="F63" s="47"/>
      <c r="G63" s="43"/>
    </row>
    <row r="64" spans="1:15" s="4" customFormat="1" x14ac:dyDescent="0.2">
      <c r="A64" s="22" t="s">
        <v>35</v>
      </c>
      <c r="B64" s="46" t="s">
        <v>34</v>
      </c>
      <c r="C64" s="45">
        <v>0</v>
      </c>
      <c r="D64" s="3">
        <v>0</v>
      </c>
      <c r="F64" s="44"/>
      <c r="G64" s="43"/>
    </row>
    <row r="65" spans="1:20" s="4" customFormat="1" x14ac:dyDescent="0.2">
      <c r="A65" s="42"/>
      <c r="B65" s="41" t="s">
        <v>33</v>
      </c>
      <c r="C65" s="40">
        <v>160.84</v>
      </c>
      <c r="D65" s="40">
        <v>165.78</v>
      </c>
      <c r="F65" s="32"/>
      <c r="G65" s="39"/>
    </row>
    <row r="66" spans="1:20" s="4" customFormat="1" x14ac:dyDescent="0.2">
      <c r="A66" s="38"/>
      <c r="B66" s="37" t="s">
        <v>32</v>
      </c>
      <c r="C66" s="36">
        <v>152.04</v>
      </c>
      <c r="D66" s="36">
        <v>165.78</v>
      </c>
      <c r="F66" s="32"/>
      <c r="G66" s="31"/>
    </row>
    <row r="67" spans="1:20" s="4" customFormat="1" x14ac:dyDescent="0.2">
      <c r="A67" s="38"/>
      <c r="B67" s="37" t="s">
        <v>31</v>
      </c>
      <c r="C67" s="36">
        <v>188.26</v>
      </c>
      <c r="D67" s="36">
        <v>226.69</v>
      </c>
      <c r="F67" s="32"/>
      <c r="G67" s="31"/>
    </row>
    <row r="68" spans="1:20" s="4" customFormat="1" x14ac:dyDescent="0.2">
      <c r="A68" s="35"/>
      <c r="B68" s="34" t="s">
        <v>30</v>
      </c>
      <c r="C68" s="33">
        <v>165.78</v>
      </c>
      <c r="D68" s="33">
        <v>226.69</v>
      </c>
      <c r="F68" s="32"/>
      <c r="G68" s="31"/>
    </row>
    <row r="69" spans="1:20" s="4" customFormat="1" x14ac:dyDescent="0.2">
      <c r="A69" s="2"/>
      <c r="B69" s="1"/>
      <c r="C69" s="3"/>
      <c r="D69" s="3"/>
      <c r="E69" s="1"/>
      <c r="F69" s="2"/>
      <c r="G69" s="31"/>
    </row>
    <row r="71" spans="1:20" x14ac:dyDescent="0.2">
      <c r="A71" s="30" t="s">
        <v>29</v>
      </c>
      <c r="B71" s="29"/>
      <c r="C71" s="29"/>
      <c r="D71" s="29"/>
    </row>
    <row r="72" spans="1:20" x14ac:dyDescent="0.2">
      <c r="A72" s="28"/>
      <c r="B72" s="28"/>
      <c r="C72" s="28"/>
      <c r="D72" s="28"/>
    </row>
    <row r="73" spans="1:20" ht="22.5" x14ac:dyDescent="0.2">
      <c r="A73" s="27"/>
      <c r="B73" s="26" t="s">
        <v>28</v>
      </c>
      <c r="C73" s="25" t="s">
        <v>27</v>
      </c>
      <c r="D73" s="25" t="s">
        <v>26</v>
      </c>
      <c r="E73" s="20"/>
      <c r="F73" s="24"/>
    </row>
    <row r="74" spans="1:20" s="20" customFormat="1" x14ac:dyDescent="0.2">
      <c r="A74" s="23" t="s">
        <v>25</v>
      </c>
      <c r="B74" s="22" t="s">
        <v>24</v>
      </c>
      <c r="C74" s="21">
        <v>179263665.95000002</v>
      </c>
      <c r="D74" s="10">
        <f>IFERROR(ROUND(C74/$C$90,4),0)</f>
        <v>1</v>
      </c>
      <c r="E74" s="5"/>
      <c r="F74" s="2"/>
    </row>
    <row r="75" spans="1:20" ht="27" customHeight="1" x14ac:dyDescent="0.2">
      <c r="A75" s="19"/>
      <c r="B75" s="18" t="s">
        <v>23</v>
      </c>
      <c r="C75" s="17">
        <v>0</v>
      </c>
      <c r="D75" s="16">
        <f>IFERROR(ROUND(C75/$C$90,4),0)</f>
        <v>0</v>
      </c>
      <c r="E75" s="5"/>
    </row>
    <row r="76" spans="1:20" s="4" customFormat="1" ht="22.5" x14ac:dyDescent="0.2">
      <c r="A76" s="15"/>
      <c r="B76" s="8" t="s">
        <v>22</v>
      </c>
      <c r="C76" s="7">
        <v>0</v>
      </c>
      <c r="D76" s="6">
        <f>IFERROR(ROUND(C76/$C$90,4),0)</f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8" t="s">
        <v>21</v>
      </c>
      <c r="C77" s="7">
        <v>0</v>
      </c>
      <c r="D77" s="6">
        <f>IFERROR(ROUND(C77/$C$90,4),0)</f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8" t="s">
        <v>20</v>
      </c>
      <c r="C78" s="7">
        <v>0</v>
      </c>
      <c r="D78" s="6">
        <f>IFERROR(ROUND(C78/$C$90,4),0)</f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8" t="s">
        <v>19</v>
      </c>
      <c r="C79" s="7">
        <v>0</v>
      </c>
      <c r="D79" s="6">
        <f>IFERROR(ROUND(C79/$C$90,4),0)</f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8" t="s">
        <v>18</v>
      </c>
      <c r="C80" s="7">
        <v>179075980.84</v>
      </c>
      <c r="D80" s="6">
        <f>IFERROR(ROUND(C80/$C$90,4),0)</f>
        <v>0.999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8" t="s">
        <v>17</v>
      </c>
      <c r="C81" s="7">
        <v>0</v>
      </c>
      <c r="D81" s="6">
        <f>IFERROR(ROUND(C81/$C$90,4),0)</f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8" t="s">
        <v>16</v>
      </c>
      <c r="C82" s="7">
        <v>0</v>
      </c>
      <c r="D82" s="6">
        <f>IFERROR(ROUND(C82/$C$90,4),0)</f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8" t="s">
        <v>15</v>
      </c>
      <c r="C83" s="7">
        <v>0</v>
      </c>
      <c r="D83" s="6">
        <f>IFERROR(ROUND(C83/$C$90,4),0)</f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8" t="s">
        <v>14</v>
      </c>
      <c r="C84" s="7">
        <v>0</v>
      </c>
      <c r="D84" s="6">
        <f>IFERROR(ROUND(C84/$C$90,4),0)</f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8" t="s">
        <v>13</v>
      </c>
      <c r="C85" s="7">
        <v>187685.11</v>
      </c>
      <c r="D85" s="6">
        <f>IFERROR(ROUND(C85/$C$90,4),0)</f>
        <v>1E-3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8" t="s">
        <v>12</v>
      </c>
      <c r="C86" s="7">
        <v>0</v>
      </c>
      <c r="D86" s="6">
        <f>IFERROR(ROUND(C86/$C$90,4),0)</f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0</v>
      </c>
      <c r="D87" s="14">
        <f>IFERROR(ROUND(C87/$C$90,4),0)</f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f>IFERROR(ROUND(C88/$C$90,4),0)</f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f>IFERROR(ROUND(C89/$C$90,4),0)</f>
        <v>0</v>
      </c>
      <c r="E89" s="5"/>
    </row>
    <row r="90" spans="1:20" x14ac:dyDescent="0.2">
      <c r="A90" s="13" t="s">
        <v>5</v>
      </c>
      <c r="B90" s="12" t="s">
        <v>4</v>
      </c>
      <c r="C90" s="11">
        <v>179263665.95000002</v>
      </c>
      <c r="D90" s="10">
        <f>IFERROR(ROUND(C90/$C$90,4),0)</f>
        <v>1</v>
      </c>
      <c r="E90" s="5"/>
    </row>
    <row r="91" spans="1:20" x14ac:dyDescent="0.2">
      <c r="A91" s="13"/>
      <c r="B91" s="12" t="s">
        <v>3</v>
      </c>
      <c r="C91" s="11">
        <v>179263665.95000002</v>
      </c>
      <c r="D91" s="10">
        <f>IFERROR(ROUND(C91/$C$90,4),0)</f>
        <v>1</v>
      </c>
      <c r="E91" s="5"/>
      <c r="F91" s="5"/>
    </row>
    <row r="92" spans="1:20" x14ac:dyDescent="0.2">
      <c r="A92" s="9"/>
      <c r="B92" s="8" t="s">
        <v>2</v>
      </c>
      <c r="C92" s="7">
        <v>0</v>
      </c>
      <c r="D92" s="6">
        <f>IFERROR(ROUND(C92/$C$90,4),0)</f>
        <v>0</v>
      </c>
      <c r="E92" s="5"/>
    </row>
    <row r="93" spans="1:20" s="4" customFormat="1" x14ac:dyDescent="0.2">
      <c r="A93" s="9"/>
      <c r="B93" s="8" t="s">
        <v>1</v>
      </c>
      <c r="C93" s="7">
        <v>0</v>
      </c>
      <c r="D93" s="6">
        <f>IFERROR(ROUND(C93/$C$90,4),0)</f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79_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2026-02-04T10:59:07Z</dcterms:created>
  <dcterms:modified xsi:type="dcterms:W3CDTF">2026-02-04T10:59:30Z</dcterms:modified>
</cp:coreProperties>
</file>