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045CA88C-CF32-4B95-817D-FF5678FADAF8}" xr6:coauthVersionLast="47" xr6:coauthVersionMax="47" xr10:uidLastSave="{00000000-0000-0000-0000-000000000000}"/>
  <bookViews>
    <workbookView xWindow="-120" yWindow="-120" windowWidth="29040" windowHeight="15720" xr2:uid="{FFC61CC8-C205-4915-B020-26D894083830}"/>
  </bookViews>
  <sheets>
    <sheet name="3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<sst xmlns="http://schemas.openxmlformats.org/spreadsheetml/2006/main" count="91" uniqueCount="81">
  <si>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</si>
  <si>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</si>
  <si>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</si>
  <si>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</si>
  <si>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</si>
  <si>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</si>
  <si>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</si>
  <si>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</si>
  <si>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</si>
  <si>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</si>
  <si>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</si>
  <si>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</si>
  <si>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</si>
  <si>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</si>
  <si>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</si>
  <si>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</si>
  <si>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</si>
  <si>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</si>
  <si>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</si>
  <si>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</si>
  <si>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</si>
  <si>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</si>
  <si>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</si>
  <si>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</si>
  <si>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</si>
  <si>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</si>
  <si>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</si>
  <si>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</si>
  <si>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</si>
  <si>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</si>
  <si>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</si>
  <si>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</si>
  <si>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</si>
  <si>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</si>
  <si>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</si>
  <si>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</si>
  <si>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</si>
  <si>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</si>
  <si>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</si>
  <si>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</si>
  <si>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</si>
  <si>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</si>
  <si>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</si>
  <si>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</si>
  <si>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</si>
  <si>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</si>
  <si>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</si>
  <si>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</si>
  <si>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</si>
  <si>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</si>
  <si>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</si>
  <si>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</si>
  <si>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</si>
  <si>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</si>
  <si>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</si>
  <si>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</si>
  <si>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</si>
  <si>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</si>
  <si>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</si>
  <si>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</si>
  <si>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</si>
  <si>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</si>
  <si>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</si>
  <si>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</si>
  <si>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</si>
  <si>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</si>
  <si>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</si>
  <si>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</si>
  <si>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</si>
  <si>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</si>
  <si>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</si>
  <si>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</si>
  <si>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</si>
  <si>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</si>
  <si>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</si>
  <si>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</si>
  <si>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</si>
  <si>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</si>
  <si>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Portfel Zrównoważony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</si>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</sst>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F1269E97-D3BC-4776-B83E-3AB672B070EF}"/>
  </cellStyles>
  <dxfs count="2"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1322250F-58C7-44AD-B419-AD98B25A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74D1-4D7A-4BA7-BD52-13E654944932}">
  <sheetPr codeName="Arkusz11">
    <tabColor rgb="FF92D050"/>
  </sheetPr>
  <dimension ref="A11:T96"/>
  <sheetViews>
    <sheetView tabSelected="1" workbookViewId="0">
      <selection activeCell="B3" sqref="B3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1" t="s">
        <v>80</v>
      </c>
      <c r="B11" s="81"/>
      <c r="C11" s="81"/>
      <c r="D11" s="81"/>
    </row>
    <row r="12" spans="1:6" s="4" customFormat="1" x14ac:dyDescent="0.25">
      <c r="A12" s="80"/>
      <c r="B12" s="80"/>
      <c r="C12" s="80"/>
      <c r="D12" s="80"/>
      <c r="F12" s="46"/>
    </row>
    <row r="13" spans="1:6" s="4" customFormat="1" x14ac:dyDescent="0.25">
      <c r="A13" s="78" t="s">
        <v>79</v>
      </c>
      <c r="B13" s="79"/>
      <c r="C13" s="79"/>
      <c r="D13" s="79"/>
      <c r="F13" s="46"/>
    </row>
    <row r="14" spans="1:6" s="4" customFormat="1" x14ac:dyDescent="0.25">
      <c r="A14" s="78" t="s">
        <v>78</v>
      </c>
      <c r="B14" s="78"/>
      <c r="C14" s="78"/>
      <c r="D14" s="78"/>
      <c r="F14" s="46"/>
    </row>
    <row r="15" spans="1:6" s="4" customFormat="1" x14ac:dyDescent="0.25">
      <c r="A15" s="77"/>
      <c r="B15" s="46"/>
      <c r="C15" s="46"/>
      <c r="D15" s="46"/>
      <c r="F15" s="46"/>
    </row>
    <row r="16" spans="1:6" s="4" customFormat="1" x14ac:dyDescent="0.25">
      <c r="A16" s="77"/>
      <c r="B16" s="46"/>
      <c r="C16" s="46"/>
      <c r="D16" s="46"/>
      <c r="F16" s="46"/>
    </row>
    <row r="17" spans="1:6" s="4" customFormat="1" x14ac:dyDescent="0.25">
      <c r="A17" s="77"/>
      <c r="B17" s="46"/>
      <c r="C17" s="46"/>
      <c r="D17" s="46"/>
      <c r="F17" s="46"/>
    </row>
    <row r="18" spans="1:6" s="4" customFormat="1" x14ac:dyDescent="0.25">
      <c r="A18" s="77"/>
      <c r="B18" s="46"/>
      <c r="C18" s="46"/>
      <c r="D18" s="46"/>
      <c r="F18" s="46"/>
    </row>
    <row r="19" spans="1:6" s="4" customFormat="1" x14ac:dyDescent="0.25">
      <c r="A19" s="30" t="s">
        <v>77</v>
      </c>
      <c r="B19" s="30"/>
      <c r="C19" s="30"/>
      <c r="D19" s="30"/>
      <c r="F19" s="46"/>
    </row>
    <row r="21" spans="1:6" s="20" customFormat="1" ht="22.5" x14ac:dyDescent="0.25">
      <c r="A21" s="27"/>
      <c r="B21" s="26" t="s">
        <v>64</v>
      </c>
      <c r="C21" s="49" t="s">
        <v>41</v>
      </c>
      <c r="D21" s="49" t="s">
        <v>40</v>
      </c>
      <c r="F21" s="24"/>
    </row>
    <row r="22" spans="1:6" x14ac:dyDescent="0.2">
      <c r="A22" s="76" t="s">
        <v>25</v>
      </c>
      <c r="B22" s="75" t="s">
        <v>76</v>
      </c>
      <c r="C22" s="42">
        <v>18650128.252147999</v>
      </c>
      <c r="D22" s="42">
        <v>18527823.945983</v>
      </c>
      <c r="E22" s="51"/>
    </row>
    <row r="23" spans="1:6" x14ac:dyDescent="0.2">
      <c r="A23" s="73"/>
      <c r="B23" s="72" t="s">
        <v>75</v>
      </c>
      <c r="C23" s="71">
        <v>18650128.252147999</v>
      </c>
      <c r="D23" s="71">
        <v>18481890.292160001</v>
      </c>
      <c r="E23" s="51"/>
    </row>
    <row r="24" spans="1:6" x14ac:dyDescent="0.2">
      <c r="A24" s="70"/>
      <c r="B24" s="69" t="s">
        <v>74</v>
      </c>
      <c r="C24" s="68">
        <v>0</v>
      </c>
      <c r="D24" s="68">
        <v>0</v>
      </c>
      <c r="E24" s="51"/>
    </row>
    <row r="25" spans="1:6" x14ac:dyDescent="0.2">
      <c r="A25" s="70"/>
      <c r="B25" s="69" t="s">
        <v>73</v>
      </c>
      <c r="C25" s="68">
        <v>0</v>
      </c>
      <c r="D25" s="68">
        <v>45933.653823000001</v>
      </c>
      <c r="E25" s="51"/>
    </row>
    <row r="26" spans="1:6" x14ac:dyDescent="0.2">
      <c r="A26" s="70"/>
      <c r="B26" s="74" t="s">
        <v>72</v>
      </c>
      <c r="C26" s="68">
        <v>0</v>
      </c>
      <c r="D26" s="68">
        <v>45933.653823000001</v>
      </c>
      <c r="E26" s="51"/>
    </row>
    <row r="27" spans="1:6" x14ac:dyDescent="0.2">
      <c r="A27" s="67"/>
      <c r="B27" s="74" t="s">
        <v>71</v>
      </c>
      <c r="C27" s="65">
        <v>0</v>
      </c>
      <c r="D27" s="65">
        <v>0</v>
      </c>
      <c r="E27" s="51"/>
    </row>
    <row r="28" spans="1:6" x14ac:dyDescent="0.2">
      <c r="A28" s="53" t="s">
        <v>11</v>
      </c>
      <c r="B28" s="12" t="s">
        <v>70</v>
      </c>
      <c r="C28" s="42">
        <v>0</v>
      </c>
      <c r="D28" s="11">
        <v>0</v>
      </c>
      <c r="E28" s="51"/>
    </row>
    <row r="29" spans="1:6" x14ac:dyDescent="0.2">
      <c r="A29" s="73"/>
      <c r="B29" s="72" t="s">
        <v>69</v>
      </c>
      <c r="C29" s="71">
        <v>0</v>
      </c>
      <c r="D29" s="71">
        <v>0</v>
      </c>
      <c r="E29" s="51"/>
    </row>
    <row r="30" spans="1:6" x14ac:dyDescent="0.2">
      <c r="A30" s="70"/>
      <c r="B30" s="69" t="s">
        <v>68</v>
      </c>
      <c r="C30" s="68">
        <v>0</v>
      </c>
      <c r="D30" s="68">
        <v>0</v>
      </c>
      <c r="E30" s="51"/>
    </row>
    <row r="31" spans="1:6" x14ac:dyDescent="0.2">
      <c r="A31" s="67"/>
      <c r="B31" s="66" t="s">
        <v>67</v>
      </c>
      <c r="C31" s="42">
        <v>0</v>
      </c>
      <c r="D31" s="65">
        <v>0</v>
      </c>
      <c r="E31" s="51"/>
    </row>
    <row r="32" spans="1:6" x14ac:dyDescent="0.2">
      <c r="A32" s="53" t="s">
        <v>9</v>
      </c>
      <c r="B32" s="53" t="s">
        <v>66</v>
      </c>
      <c r="C32" s="42">
        <v>18650128.252147999</v>
      </c>
      <c r="D32" s="11">
        <v>18527823.945983</v>
      </c>
      <c r="E32" s="51"/>
      <c r="F32" s="64"/>
    </row>
    <row r="35" spans="1:6" x14ac:dyDescent="0.2">
      <c r="A35" s="30" t="s">
        <v>65</v>
      </c>
      <c r="B35" s="30"/>
      <c r="C35" s="30"/>
      <c r="D35" s="30"/>
      <c r="E35" s="4"/>
      <c r="F35" s="46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49" t="s">
        <v>41</v>
      </c>
      <c r="D37" s="49" t="s">
        <v>40</v>
      </c>
      <c r="E37" s="20"/>
      <c r="F37" s="24"/>
    </row>
    <row r="38" spans="1:6" s="20" customFormat="1" x14ac:dyDescent="0.2">
      <c r="A38" s="22" t="s">
        <v>63</v>
      </c>
      <c r="B38" s="63" t="s">
        <v>62</v>
      </c>
      <c r="C38" s="42">
        <v>20052646.595387697</v>
      </c>
      <c r="D38" s="47">
        <v>18650128.25</v>
      </c>
      <c r="E38" s="4"/>
      <c r="F38" s="46"/>
    </row>
    <row r="39" spans="1:6" s="4" customFormat="1" x14ac:dyDescent="0.2">
      <c r="A39" s="59" t="s">
        <v>61</v>
      </c>
      <c r="B39" s="62" t="s">
        <v>60</v>
      </c>
      <c r="C39" s="42">
        <v>-2801092.1432356499</v>
      </c>
      <c r="D39" s="52">
        <v>-3109647.77</v>
      </c>
      <c r="F39" s="46"/>
    </row>
    <row r="40" spans="1:6" s="4" customFormat="1" x14ac:dyDescent="0.2">
      <c r="A40" s="59" t="s">
        <v>25</v>
      </c>
      <c r="B40" s="58" t="s">
        <v>59</v>
      </c>
      <c r="C40" s="42">
        <v>2176778.7551643485</v>
      </c>
      <c r="D40" s="52">
        <v>2243779.59</v>
      </c>
      <c r="F40" s="46"/>
    </row>
    <row r="41" spans="1:6" s="4" customFormat="1" x14ac:dyDescent="0.2">
      <c r="A41" s="57"/>
      <c r="B41" s="56" t="s">
        <v>58</v>
      </c>
      <c r="C41" s="38">
        <v>1933121.4</v>
      </c>
      <c r="D41" s="38">
        <v>1716074.37</v>
      </c>
      <c r="F41" s="46"/>
    </row>
    <row r="42" spans="1:6" s="4" customFormat="1" x14ac:dyDescent="0.2">
      <c r="A42" s="55"/>
      <c r="B42" s="54" t="s">
        <v>57</v>
      </c>
      <c r="C42" s="35">
        <v>0</v>
      </c>
      <c r="D42" s="35">
        <v>0</v>
      </c>
      <c r="F42" s="46"/>
    </row>
    <row r="43" spans="1:6" s="4" customFormat="1" x14ac:dyDescent="0.2">
      <c r="A43" s="61"/>
      <c r="B43" s="60" t="s">
        <v>56</v>
      </c>
      <c r="C43" s="33">
        <v>243657.35516434861</v>
      </c>
      <c r="D43" s="33">
        <v>527705.22</v>
      </c>
      <c r="F43" s="46"/>
    </row>
    <row r="44" spans="1:6" s="4" customFormat="1" x14ac:dyDescent="0.2">
      <c r="A44" s="59" t="s">
        <v>11</v>
      </c>
      <c r="B44" s="58" t="s">
        <v>55</v>
      </c>
      <c r="C44" s="42">
        <v>4977870.8983999984</v>
      </c>
      <c r="D44" s="52">
        <v>5353427.3600000003</v>
      </c>
      <c r="F44" s="46"/>
    </row>
    <row r="45" spans="1:6" s="4" customFormat="1" x14ac:dyDescent="0.2">
      <c r="A45" s="57"/>
      <c r="B45" s="56" t="s">
        <v>54</v>
      </c>
      <c r="C45" s="38">
        <v>4112388.4899999984</v>
      </c>
      <c r="D45" s="38">
        <v>4599316.3499999996</v>
      </c>
      <c r="F45" s="46"/>
    </row>
    <row r="46" spans="1:6" s="4" customFormat="1" x14ac:dyDescent="0.2">
      <c r="A46" s="55"/>
      <c r="B46" s="54" t="s">
        <v>53</v>
      </c>
      <c r="C46" s="35">
        <v>111572.48</v>
      </c>
      <c r="D46" s="35">
        <v>28893.919999999998</v>
      </c>
      <c r="F46" s="46"/>
    </row>
    <row r="47" spans="1:6" s="4" customFormat="1" x14ac:dyDescent="0.2">
      <c r="A47" s="55"/>
      <c r="B47" s="54" t="s">
        <v>52</v>
      </c>
      <c r="C47" s="35">
        <v>394276.81839999999</v>
      </c>
      <c r="D47" s="35">
        <v>384159.01</v>
      </c>
      <c r="F47" s="46"/>
    </row>
    <row r="48" spans="1:6" s="4" customFormat="1" x14ac:dyDescent="0.2">
      <c r="A48" s="55"/>
      <c r="B48" s="54" t="s">
        <v>51</v>
      </c>
      <c r="C48" s="35">
        <v>0</v>
      </c>
      <c r="D48" s="35">
        <v>16783.599999999999</v>
      </c>
      <c r="F48" s="46"/>
    </row>
    <row r="49" spans="1:15" s="4" customFormat="1" x14ac:dyDescent="0.2">
      <c r="A49" s="55"/>
      <c r="B49" s="54" t="s">
        <v>50</v>
      </c>
      <c r="C49" s="35">
        <v>359469.48</v>
      </c>
      <c r="D49" s="35">
        <v>323991.55</v>
      </c>
      <c r="F49" s="46"/>
    </row>
    <row r="50" spans="1:15" s="4" customFormat="1" x14ac:dyDescent="0.2">
      <c r="A50" s="55"/>
      <c r="B50" s="54" t="s">
        <v>49</v>
      </c>
      <c r="C50" s="35">
        <v>0</v>
      </c>
      <c r="D50" s="35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5"/>
      <c r="B51" s="54" t="s">
        <v>48</v>
      </c>
      <c r="C51" s="35">
        <v>163.63</v>
      </c>
      <c r="D51" s="35">
        <v>282.93</v>
      </c>
      <c r="F51" s="46"/>
    </row>
    <row r="52" spans="1:15" s="4" customFormat="1" x14ac:dyDescent="0.2">
      <c r="A52" s="53" t="s">
        <v>47</v>
      </c>
      <c r="B52" s="12" t="s">
        <v>46</v>
      </c>
      <c r="C52" s="52">
        <v>1398573.8</v>
      </c>
      <c r="D52" s="52">
        <v>2987343.47</v>
      </c>
      <c r="F52" s="46"/>
    </row>
    <row r="53" spans="1:15" x14ac:dyDescent="0.2">
      <c r="A53" s="53" t="s">
        <v>45</v>
      </c>
      <c r="B53" s="12" t="s">
        <v>44</v>
      </c>
      <c r="C53" s="42">
        <v>18650128.252152048</v>
      </c>
      <c r="D53" s="52">
        <v>18527823.949999999</v>
      </c>
      <c r="E53" s="51"/>
    </row>
    <row r="54" spans="1:15" x14ac:dyDescent="0.2">
      <c r="D54" s="50"/>
    </row>
    <row r="58" spans="1:15" x14ac:dyDescent="0.2">
      <c r="A58" s="30" t="s">
        <v>43</v>
      </c>
      <c r="B58" s="30"/>
      <c r="C58" s="30"/>
      <c r="D58" s="30"/>
      <c r="E58" s="4"/>
      <c r="F58" s="46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49" t="s">
        <v>41</v>
      </c>
      <c r="D60" s="49" t="s">
        <v>40</v>
      </c>
      <c r="E60" s="20"/>
      <c r="F60" s="24"/>
    </row>
    <row r="61" spans="1:15" s="20" customFormat="1" x14ac:dyDescent="0.2">
      <c r="A61" s="22" t="s">
        <v>39</v>
      </c>
      <c r="B61" s="48" t="s">
        <v>38</v>
      </c>
      <c r="C61" s="47"/>
      <c r="D61" s="47"/>
      <c r="E61" s="4"/>
      <c r="F61" s="46"/>
    </row>
    <row r="62" spans="1:15" s="4" customFormat="1" x14ac:dyDescent="0.2">
      <c r="A62" s="39"/>
      <c r="B62" s="45" t="s">
        <v>37</v>
      </c>
      <c r="C62" s="45">
        <v>140130.30404700001</v>
      </c>
      <c r="D62" s="45">
        <v>121380.593207</v>
      </c>
      <c r="F62" s="43"/>
    </row>
    <row r="63" spans="1:15" s="4" customFormat="1" x14ac:dyDescent="0.2">
      <c r="A63" s="34"/>
      <c r="B63" s="44" t="s">
        <v>36</v>
      </c>
      <c r="C63" s="44">
        <v>121380.593207</v>
      </c>
      <c r="D63" s="44">
        <v>102635.851563</v>
      </c>
      <c r="F63" s="43"/>
      <c r="G63" s="40"/>
    </row>
    <row r="64" spans="1:15" s="4" customFormat="1" x14ac:dyDescent="0.2">
      <c r="A64" s="22" t="s">
        <v>35</v>
      </c>
      <c r="B64" s="3" t="s">
        <v>34</v>
      </c>
      <c r="C64" s="42">
        <v>0</v>
      </c>
      <c r="D64" s="3">
        <v>0</v>
      </c>
      <c r="F64" s="41"/>
      <c r="G64" s="40"/>
    </row>
    <row r="65" spans="1:20" s="4" customFormat="1" x14ac:dyDescent="0.2">
      <c r="A65" s="39"/>
      <c r="B65" s="38" t="s">
        <v>33</v>
      </c>
      <c r="C65" s="38">
        <v>143.1</v>
      </c>
      <c r="D65" s="38">
        <v>153.65</v>
      </c>
      <c r="F65" s="32"/>
      <c r="G65" s="37"/>
    </row>
    <row r="66" spans="1:20" s="4" customFormat="1" x14ac:dyDescent="0.2">
      <c r="A66" s="36"/>
      <c r="B66" s="35" t="s">
        <v>32</v>
      </c>
      <c r="C66" s="35">
        <v>140.33000000000001</v>
      </c>
      <c r="D66" s="35">
        <v>153.65</v>
      </c>
      <c r="F66" s="32"/>
      <c r="G66" s="31"/>
    </row>
    <row r="67" spans="1:20" s="4" customFormat="1" x14ac:dyDescent="0.2">
      <c r="A67" s="36"/>
      <c r="B67" s="35" t="s">
        <v>31</v>
      </c>
      <c r="C67" s="35">
        <v>156.51</v>
      </c>
      <c r="D67" s="35">
        <v>180.52</v>
      </c>
      <c r="F67" s="32"/>
      <c r="G67" s="31"/>
    </row>
    <row r="68" spans="1:20" s="4" customFormat="1" x14ac:dyDescent="0.2">
      <c r="A68" s="34"/>
      <c r="B68" s="33" t="s">
        <v>30</v>
      </c>
      <c r="C68" s="33">
        <v>153.65</v>
      </c>
      <c r="D68" s="33">
        <v>180.52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18481890.292160001</v>
      </c>
      <c r="D74" s="10">
        <f>IFERROR(ROUND(C74/$C$90,4),0)</f>
        <v>0.99750000000000005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17584302.215734001</v>
      </c>
      <c r="D80" s="6">
        <f>IFERROR(ROUND(C80/$C$90,4),0)</f>
        <v>0.94910000000000005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897588.07642599999</v>
      </c>
      <c r="D85" s="6">
        <f>IFERROR(ROUND(C85/$C$90,4),0)</f>
        <v>4.8399999999999999E-2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45933.653823000001</v>
      </c>
      <c r="D88" s="10">
        <f>IFERROR(ROUND(C88/$C$90,4),0)</f>
        <v>2.5000000000000001E-3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18527823.945983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18527823.945983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B63">
    <cfRule type="cellIs" dxfId="1" priority="2" stopIfTrue="1" operator="lessThan">
      <formula>0</formula>
    </cfRule>
  </conditionalFormatting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2026-02-04T10:44:53Z</dcterms:created>
  <dcterms:modified xsi:type="dcterms:W3CDTF">2026-02-04T10:45:19Z</dcterms:modified>
</cp:coreProperties>
</file>