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B624CF14-BD38-45B8-B992-428D0F1E9157}" xr6:coauthVersionLast="47" xr6:coauthVersionMax="47" xr10:uidLastSave="{00000000-0000-0000-0000-000000000000}"/>
  <bookViews>
    <workbookView xWindow="-120" yWindow="-120" windowWidth="29040" windowHeight="15720" xr2:uid="{AD06693F-4F7D-437C-A5DA-708D8151642A}"/>
  </bookViews>
  <sheets>
    <sheet name="11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<sst xmlns="http://schemas.openxmlformats.org/spreadsheetml/2006/main" count="92" uniqueCount="82">
  <si>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</si>
  <si>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dawniej AXA - Antyinflacyjny IKZE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</si>
  <si>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</si>
  <si>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</si>
  <si>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</si>
  <si>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</si>
  <si>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</si>
  <si>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</si>
  <si>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</si>
  <si>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</si>
  <si>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</si>
  <si>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</si>
  <si>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</si>
  <si>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</si>
  <si>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</si>
  <si>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</si>
  <si>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</si>
  <si>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</si>
  <si>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</si>
  <si>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</si>
  <si>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</si>
  <si>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</si>
  <si>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</si>
  <si>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</si>
  <si>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</si>
  <si>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</si>
  <si>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</si>
  <si>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</si>
  <si>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</si>
  <si>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</si>
  <si>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</si>
  <si>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</si>
  <si>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</si>
  <si>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</si>
  <si>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</si>
  <si>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</si>
  <si>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</si>
  <si>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</si>
  <si>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</si>
  <si>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</si>
  <si>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</si>
  <si>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</si>
  <si>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</si>
  <si>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</si>
  <si>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</si>
  <si>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</si>
  <si>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</si>
  <si>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</si>
  <si>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</si>
  <si>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</si>
  <si>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</si>
  <si>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</si>
  <si>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</si>
  <si>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</si>
  <si>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</si>
  <si>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</si>
  <si>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</si>
  <si>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</si>
  <si>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</si>
  <si>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</si>
  <si>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</si>
  <si>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</si>
  <si>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</si>
  <si>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</si>
  <si>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</si>
  <si>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</si>
  <si>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</si>
  <si>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</si>
  <si>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</si>
  <si>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</si>
  <si>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</si>
  <si>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</si>
  <si>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</si>
  <si>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</si>
  <si>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</si>
  <si>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</si>
  <si>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</si>
  <si>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</si>
  <si>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</si>
  <si>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Korporacyjnych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</si>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</sst>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525DB5CD-3735-44F2-BB99-F6ABD165C04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76C5A926-7032-41F1-92B5-783B984E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E156-CDD0-4882-892F-4D327FB4D738}">
  <sheetPr codeName="Arkusz46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80</v>
      </c>
      <c r="B13" s="83"/>
      <c r="C13" s="83"/>
      <c r="D13" s="83"/>
      <c r="F13" s="50"/>
    </row>
    <row r="14" spans="1:6" s="4" customFormat="1" x14ac:dyDescent="0.25">
      <c r="A14" s="82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2170145.459665</v>
      </c>
      <c r="D22" s="45">
        <v>2116908.1799999997</v>
      </c>
      <c r="E22" s="55"/>
    </row>
    <row r="23" spans="1:6" x14ac:dyDescent="0.2">
      <c r="A23" s="77"/>
      <c r="B23" s="76" t="s">
        <v>76</v>
      </c>
      <c r="C23" s="75">
        <v>2170145.459665</v>
      </c>
      <c r="D23" s="75">
        <v>2110774.11</v>
      </c>
      <c r="E23" s="55"/>
    </row>
    <row r="24" spans="1:6" x14ac:dyDescent="0.2">
      <c r="A24" s="74"/>
      <c r="B24" s="73" t="s">
        <v>75</v>
      </c>
      <c r="C24" s="72">
        <v>0</v>
      </c>
      <c r="D24" s="72">
        <v>6134.07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2170145.459665</v>
      </c>
      <c r="D32" s="11">
        <v>2116908.1799999997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1976954.34890112</v>
      </c>
      <c r="D38" s="51">
        <v>2170145.46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86742.024046930746</v>
      </c>
      <c r="D39" s="56">
        <v>-181398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247948.18404693072</v>
      </c>
      <c r="D40" s="56">
        <v>246137.37</v>
      </c>
      <c r="F40" s="50"/>
    </row>
    <row r="41" spans="1:6" s="4" customFormat="1" x14ac:dyDescent="0.2">
      <c r="A41" s="61"/>
      <c r="B41" s="60" t="s">
        <v>59</v>
      </c>
      <c r="C41" s="40">
        <v>245367.15</v>
      </c>
      <c r="D41" s="40">
        <v>243483.85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2581.0340469307266</v>
      </c>
      <c r="D43" s="33">
        <v>2653.52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161206.15999999997</v>
      </c>
      <c r="D44" s="56">
        <v>427535.37</v>
      </c>
      <c r="F44" s="50"/>
    </row>
    <row r="45" spans="1:6" s="4" customFormat="1" x14ac:dyDescent="0.2">
      <c r="A45" s="61"/>
      <c r="B45" s="60" t="s">
        <v>55</v>
      </c>
      <c r="C45" s="40">
        <v>147590.76999999999</v>
      </c>
      <c r="D45" s="40">
        <v>391103.29</v>
      </c>
      <c r="F45" s="50"/>
    </row>
    <row r="46" spans="1:6" s="4" customFormat="1" x14ac:dyDescent="0.2">
      <c r="A46" s="59"/>
      <c r="B46" s="58" t="s">
        <v>54</v>
      </c>
      <c r="C46" s="36">
        <v>0</v>
      </c>
      <c r="D46" s="36">
        <v>24817.45</v>
      </c>
      <c r="F46" s="50"/>
    </row>
    <row r="47" spans="1:6" s="4" customFormat="1" x14ac:dyDescent="0.2">
      <c r="A47" s="59"/>
      <c r="B47" s="58" t="s">
        <v>53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13615.39</v>
      </c>
      <c r="D51" s="36">
        <v>11614.63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106449.08671635008</v>
      </c>
      <c r="D52" s="56">
        <v>128160.72</v>
      </c>
      <c r="F52" s="50"/>
    </row>
    <row r="53" spans="1:15" x14ac:dyDescent="0.2">
      <c r="A53" s="57" t="s">
        <v>46</v>
      </c>
      <c r="B53" s="12" t="s">
        <v>45</v>
      </c>
      <c r="C53" s="45">
        <v>2170145.4596644007</v>
      </c>
      <c r="D53" s="56">
        <v>2116908.1800000002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13307.447152000015</v>
      </c>
      <c r="D62" s="49">
        <v>13861.429864999995</v>
      </c>
      <c r="F62" s="47"/>
    </row>
    <row r="63" spans="1:15" s="4" customFormat="1" x14ac:dyDescent="0.2">
      <c r="A63" s="35"/>
      <c r="B63" s="34" t="s">
        <v>37</v>
      </c>
      <c r="C63" s="48">
        <v>13861.429864999995</v>
      </c>
      <c r="D63" s="48">
        <v>12713.399689000002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148.56</v>
      </c>
      <c r="D65" s="40">
        <v>156.56</v>
      </c>
      <c r="F65" s="32"/>
      <c r="G65" s="39"/>
    </row>
    <row r="66" spans="1:20" s="4" customFormat="1" x14ac:dyDescent="0.2">
      <c r="A66" s="38"/>
      <c r="B66" s="37" t="s">
        <v>33</v>
      </c>
      <c r="C66" s="36">
        <v>148.52000000000001</v>
      </c>
      <c r="D66" s="36">
        <v>156.56</v>
      </c>
      <c r="F66" s="32"/>
      <c r="G66" s="31"/>
    </row>
    <row r="67" spans="1:20" s="4" customFormat="1" x14ac:dyDescent="0.2">
      <c r="A67" s="38"/>
      <c r="B67" s="37" t="s">
        <v>32</v>
      </c>
      <c r="C67" s="36">
        <v>156.69</v>
      </c>
      <c r="D67" s="36">
        <v>166.51</v>
      </c>
      <c r="F67" s="32"/>
      <c r="G67" s="31"/>
    </row>
    <row r="68" spans="1:20" s="4" customFormat="1" x14ac:dyDescent="0.2">
      <c r="A68" s="35"/>
      <c r="B68" s="34" t="s">
        <v>31</v>
      </c>
      <c r="C68" s="33">
        <v>156.56</v>
      </c>
      <c r="D68" s="33">
        <v>166.51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2110774.11</v>
      </c>
      <c r="D74" s="10">
        <f>IFERROR(ROUND(C74/$C$90,4),0)</f>
        <v>0.99709999999999999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2071278.9999999998</v>
      </c>
      <c r="D80" s="6">
        <f>IFERROR(ROUND(C80/$C$90,4),0)</f>
        <v>0.97840000000000005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39495.11</v>
      </c>
      <c r="D85" s="6">
        <f>IFERROR(ROUND(C85/$C$90,4),0)</f>
        <v>1.8700000000000001E-2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6134.07</v>
      </c>
      <c r="D87" s="14">
        <f>IFERROR(ROUND(C87/$C$90,4),0)</f>
        <v>2.8999999999999998E-3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2116908.1799999997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2116908.1799999997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2026-02-04T11:11:53Z</dcterms:created>
  <dcterms:modified xsi:type="dcterms:W3CDTF">2026-02-04T11:12:19Z</dcterms:modified>
</cp:coreProperties>
</file>