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6EAB62AF-2CF2-4912-A429-7A288CD7F8AE}" xr6:coauthVersionLast="47" xr6:coauthVersionMax="47" xr10:uidLastSave="{00000000-0000-0000-0000-000000000000}"/>
  <bookViews>
    <workbookView xWindow="-120" yWindow="-120" windowWidth="29040" windowHeight="15720" xr2:uid="{474D6C76-BC35-4B4D-AEEA-B1B6C50010EB}"/>
  </bookViews>
  <sheets>
    <sheet name="16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<sst xmlns="http://schemas.openxmlformats.org/spreadsheetml/2006/main" count="91" uniqueCount="81">
  <si>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</si>
  <si>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</si>
  <si>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</si>
  <si>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</si>
  <si>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</si>
  <si>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</si>
  <si>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</si>
  <si>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</si>
  <si>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</si>
  <si>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</si>
  <si>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</si>
  <si>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</si>
  <si>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</si>
  <si>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</si>
  <si>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</si>
  <si>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</si>
  <si>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</si>
  <si>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</si>
  <si>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</si>
  <si>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</si>
  <si>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</si>
  <si>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</si>
  <si>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</si>
  <si>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</si>
  <si>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</si>
  <si>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</si>
  <si>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</si>
  <si>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</si>
  <si>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</si>
  <si>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</si>
  <si>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</si>
  <si>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</si>
  <si>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</si>
  <si>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</si>
  <si>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</si>
  <si>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</si>
  <si>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</si>
  <si>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</si>
  <si>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</si>
  <si>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</si>
  <si>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</si>
  <si>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</si>
  <si>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</si>
  <si>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</si>
  <si>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</si>
  <si>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</si>
  <si>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</si>
  <si>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</si>
  <si>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</si>
  <si>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</si>
  <si>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</si>
  <si>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</si>
  <si>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</si>
  <si>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</si>
  <si>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</si>
  <si>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</si>
  <si>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</si>
  <si>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</si>
  <si>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</si>
  <si>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</si>
  <si>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</si>
  <si>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</si>
  <si>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</si>
  <si>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</si>
  <si>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</si>
  <si>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</si>
  <si>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</si>
  <si>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</si>
  <si>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</si>
  <si>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</si>
  <si>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</si>
  <si>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</si>
  <si>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</si>
  <si>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</si>
  <si>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</si>
  <si>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</si>
  <si>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</si>
  <si>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</si>
  <si>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Rynków Wschodzących (d. Akcji Spółek Dywidendowych)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</si>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</sst>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446A7829-E81E-45DE-B215-453A62D5828D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71F46F9-3E6B-4719-A07F-22FEE2D6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2723-403E-4D65-ABD1-C3794DB97527}">
  <sheetPr codeName="Arkusz70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79</v>
      </c>
      <c r="B13" s="82"/>
      <c r="C13" s="82"/>
      <c r="D13" s="82"/>
      <c r="F13" s="50"/>
    </row>
    <row r="14" spans="1:6" s="4" customFormat="1" x14ac:dyDescent="0.25">
      <c r="A14" s="83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4">
        <v>22385723.051341999</v>
      </c>
      <c r="D22" s="44">
        <v>22633286.359999999</v>
      </c>
      <c r="E22" s="55"/>
    </row>
    <row r="23" spans="1:6" x14ac:dyDescent="0.2">
      <c r="A23" s="77"/>
      <c r="B23" s="76" t="s">
        <v>75</v>
      </c>
      <c r="C23" s="75">
        <v>22385723.051341999</v>
      </c>
      <c r="D23" s="75">
        <v>22633286.359999999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4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4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4">
        <v>22385723.051341999</v>
      </c>
      <c r="D32" s="11">
        <v>22633286.359999999</v>
      </c>
      <c r="E32" s="55"/>
      <c r="F32" s="68"/>
    </row>
    <row r="33" spans="1:6" x14ac:dyDescent="0.2">
      <c r="E33" s="3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4">
        <v>27528506.39246982</v>
      </c>
      <c r="D38" s="51">
        <v>22385723.050000001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4">
        <v>-6464783.6011176938</v>
      </c>
      <c r="D39" s="56">
        <v>-5068245.3899999997</v>
      </c>
      <c r="F39" s="50"/>
    </row>
    <row r="40" spans="1:6" s="4" customFormat="1" x14ac:dyDescent="0.2">
      <c r="A40" s="63" t="s">
        <v>25</v>
      </c>
      <c r="B40" s="62" t="s">
        <v>59</v>
      </c>
      <c r="C40" s="44">
        <v>3212331.6125823045</v>
      </c>
      <c r="D40" s="56">
        <v>2816605.5</v>
      </c>
      <c r="F40" s="50"/>
    </row>
    <row r="41" spans="1:6" s="4" customFormat="1" x14ac:dyDescent="0.2">
      <c r="A41" s="61"/>
      <c r="B41" s="60" t="s">
        <v>58</v>
      </c>
      <c r="C41" s="39">
        <v>2860508.91</v>
      </c>
      <c r="D41" s="39">
        <v>2155914.5699999998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351822.70258230431</v>
      </c>
      <c r="D43" s="33">
        <v>660690.93000000005</v>
      </c>
      <c r="F43" s="50"/>
    </row>
    <row r="44" spans="1:6" s="4" customFormat="1" x14ac:dyDescent="0.2">
      <c r="A44" s="63" t="s">
        <v>11</v>
      </c>
      <c r="B44" s="62" t="s">
        <v>55</v>
      </c>
      <c r="C44" s="44">
        <v>9677115.2136999983</v>
      </c>
      <c r="D44" s="56">
        <v>7884850.8899999997</v>
      </c>
      <c r="F44" s="50"/>
    </row>
    <row r="45" spans="1:6" s="4" customFormat="1" x14ac:dyDescent="0.2">
      <c r="A45" s="61"/>
      <c r="B45" s="60" t="s">
        <v>54</v>
      </c>
      <c r="C45" s="39">
        <v>8669184.0299999993</v>
      </c>
      <c r="D45" s="39">
        <v>7257283.1799999997</v>
      </c>
      <c r="F45" s="50"/>
    </row>
    <row r="46" spans="1:6" s="4" customFormat="1" x14ac:dyDescent="0.2">
      <c r="A46" s="59"/>
      <c r="B46" s="58" t="s">
        <v>53</v>
      </c>
      <c r="C46" s="36">
        <v>76932.070000000007</v>
      </c>
      <c r="D46" s="36">
        <v>46803.27</v>
      </c>
      <c r="F46" s="50"/>
    </row>
    <row r="47" spans="1:6" s="4" customFormat="1" x14ac:dyDescent="0.2">
      <c r="A47" s="59"/>
      <c r="B47" s="58" t="s">
        <v>52</v>
      </c>
      <c r="C47" s="36">
        <v>255417.0937</v>
      </c>
      <c r="D47" s="36">
        <v>211990.93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431511.43</v>
      </c>
      <c r="D49" s="36">
        <v>353529.94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244070.59</v>
      </c>
      <c r="D51" s="36">
        <v>15243.57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1322000.2599999998</v>
      </c>
      <c r="D52" s="56">
        <v>5315808.7</v>
      </c>
      <c r="F52" s="50"/>
    </row>
    <row r="53" spans="1:15" x14ac:dyDescent="0.2">
      <c r="A53" s="57" t="s">
        <v>45</v>
      </c>
      <c r="B53" s="12" t="s">
        <v>44</v>
      </c>
      <c r="C53" s="44">
        <v>22385723.051352128</v>
      </c>
      <c r="D53" s="56">
        <v>22633286.359999999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4"/>
      <c r="F60" s="20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50"/>
      <c r="F61" s="4"/>
    </row>
    <row r="62" spans="1:15" s="4" customFormat="1" x14ac:dyDescent="0.2">
      <c r="A62" s="41"/>
      <c r="B62" s="40" t="s">
        <v>37</v>
      </c>
      <c r="C62" s="49">
        <v>300070.92208927218</v>
      </c>
      <c r="D62" s="49">
        <v>231544.50818527219</v>
      </c>
      <c r="E62" s="47"/>
      <c r="F62" s="46"/>
    </row>
    <row r="63" spans="1:15" s="4" customFormat="1" x14ac:dyDescent="0.2">
      <c r="A63" s="35"/>
      <c r="B63" s="34" t="s">
        <v>36</v>
      </c>
      <c r="C63" s="48">
        <v>231544.50818527219</v>
      </c>
      <c r="D63" s="48">
        <v>185033.40714327217</v>
      </c>
      <c r="E63" s="47"/>
      <c r="F63" s="46"/>
    </row>
    <row r="64" spans="1:15" s="4" customFormat="1" x14ac:dyDescent="0.2">
      <c r="A64" s="22" t="s">
        <v>35</v>
      </c>
      <c r="B64" s="45" t="s">
        <v>34</v>
      </c>
      <c r="C64" s="44">
        <v>0</v>
      </c>
      <c r="D64" s="3">
        <v>0</v>
      </c>
      <c r="E64" s="43"/>
      <c r="F64" s="42"/>
    </row>
    <row r="65" spans="1:20" s="4" customFormat="1" x14ac:dyDescent="0.2">
      <c r="A65" s="41"/>
      <c r="B65" s="40" t="s">
        <v>33</v>
      </c>
      <c r="C65" s="39">
        <v>91.74</v>
      </c>
      <c r="D65" s="39">
        <v>96.68</v>
      </c>
      <c r="E65" s="32"/>
      <c r="F65" s="31"/>
    </row>
    <row r="66" spans="1:20" s="4" customFormat="1" x14ac:dyDescent="0.2">
      <c r="A66" s="38"/>
      <c r="B66" s="37" t="s">
        <v>32</v>
      </c>
      <c r="C66" s="36">
        <v>86.57</v>
      </c>
      <c r="D66" s="36">
        <v>87.84</v>
      </c>
      <c r="E66" s="32"/>
      <c r="F66" s="31"/>
    </row>
    <row r="67" spans="1:20" s="4" customFormat="1" x14ac:dyDescent="0.2">
      <c r="A67" s="38"/>
      <c r="B67" s="37" t="s">
        <v>31</v>
      </c>
      <c r="C67" s="36">
        <v>106.12</v>
      </c>
      <c r="D67" s="36">
        <v>124.02</v>
      </c>
      <c r="E67" s="32"/>
      <c r="F67" s="31"/>
    </row>
    <row r="68" spans="1:20" s="4" customFormat="1" x14ac:dyDescent="0.2">
      <c r="A68" s="35"/>
      <c r="B68" s="34" t="s">
        <v>30</v>
      </c>
      <c r="C68" s="33">
        <v>96.68</v>
      </c>
      <c r="D68" s="33">
        <v>122.32</v>
      </c>
      <c r="E68" s="32"/>
      <c r="F68" s="31"/>
    </row>
    <row r="69" spans="1:20" s="4" customFormat="1" x14ac:dyDescent="0.2">
      <c r="A69" s="2"/>
      <c r="B69" s="1"/>
      <c r="C69" s="3"/>
      <c r="D69" s="3"/>
      <c r="E69" s="2"/>
      <c r="F69" s="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22633286.359999999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22630099.879999999</v>
      </c>
      <c r="D80" s="6">
        <f>IFERROR(ROUND(C80/$C$90,4),0)</f>
        <v>0.99990000000000001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3186.48</v>
      </c>
      <c r="D85" s="6">
        <f>IFERROR(ROUND(C85/$C$90,4),0)</f>
        <v>1E-4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22633286.359999999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22633286.359999999</v>
      </c>
      <c r="D91" s="10">
        <f>IFERROR(ROUND(C91/$C$90,4),0)</f>
        <v>1</v>
      </c>
      <c r="E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  <c r="F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5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166_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2026-02-04T11:21:29Z</dcterms:created>
  <dcterms:modified xsi:type="dcterms:W3CDTF">2026-02-04T11:21:56Z</dcterms:modified>
</cp:coreProperties>
</file>