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6C0B9F0A-541D-41DC-83CA-1998E8AE5273}" xr6:coauthVersionLast="47" xr6:coauthVersionMax="47" xr10:uidLastSave="{00000000-0000-0000-0000-000000000000}"/>
  <bookViews>
    <workbookView xWindow="-120" yWindow="-120" windowWidth="29040" windowHeight="15720" xr2:uid="{3D72EF2E-2FFC-4E76-99E1-DA5AF5C350FF}"/>
  </bookViews>
  <sheets>
    <sheet name="214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<sst xmlns="http://schemas.openxmlformats.org/spreadsheetml/2006/main" count="91" uniqueCount="81">
  <si>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</si>
  <si>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</si>
  <si>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</si>
  <si>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</si>
  <si>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</si>
  <si>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</si>
  <si>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</si>
  <si>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</si>
  <si>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</si>
  <si>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</si>
  <si>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</si>
  <si>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</si>
  <si>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</si>
  <si>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</si>
  <si>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</si>
  <si>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</si>
  <si>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</si>
  <si>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</si>
  <si>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</si>
  <si>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</si>
  <si>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</si>
  <si>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</si>
  <si>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</si>
  <si>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</si>
  <si>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</si>
  <si>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</si>
  <si>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</si>
  <si>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</si>
  <si>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</si>
  <si>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</si>
  <si>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</si>
  <si>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</si>
  <si>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</si>
  <si>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</si>
  <si>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</si>
  <si>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</si>
  <si>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</si>
  <si>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</si>
  <si>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</si>
  <si>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</si>
  <si>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</si>
  <si>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</si>
  <si>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</si>
  <si>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</si>
  <si>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</si>
  <si>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</si>
  <si>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</si>
  <si>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</si>
  <si>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</si>
  <si>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</si>
  <si>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</si>
  <si>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</si>
  <si>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</si>
  <si>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</si>
  <si>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</si>
  <si>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</si>
  <si>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</si>
  <si>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</si>
  <si>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</si>
  <si>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</si>
  <si>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</si>
  <si>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</si>
  <si>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</si>
  <si>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</si>
  <si>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</si>
  <si>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</si>
  <si>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</si>
  <si>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</si>
  <si>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</si>
  <si>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</si>
  <si>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</si>
  <si>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</si>
  <si>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</si>
  <si>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</si>
  <si>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</si>
  <si>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</si>
  <si>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</si>
  <si>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</si>
  <si>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Schroder ISF Frontier Markets Equity (PLN)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</si>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</sst>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641D55A9-4167-4B86-8F9B-6F71139D0E83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9D05567A-F3E8-4BA2-B660-F673A640E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4C7F-7438-4071-8C0A-673E7AD9461B}">
  <sheetPr codeName="Arkusz55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2559317.529904</v>
      </c>
      <c r="D22" s="48">
        <v>2536428.4200000004</v>
      </c>
      <c r="E22" s="58"/>
    </row>
    <row r="23" spans="1:6" x14ac:dyDescent="0.2">
      <c r="A23" s="80"/>
      <c r="B23" s="79" t="s">
        <v>75</v>
      </c>
      <c r="C23" s="78">
        <v>2559317.529904</v>
      </c>
      <c r="D23" s="78">
        <v>2536428.4200000004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2559317.529904</v>
      </c>
      <c r="D32" s="13">
        <v>2536428.4200000004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3022210.3415291607</v>
      </c>
      <c r="D38" s="54">
        <v>2559317.5299999998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-964082.72075640282</v>
      </c>
      <c r="D39" s="59">
        <v>-645838.02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164219.31924359725</v>
      </c>
      <c r="D40" s="59">
        <v>182484.88</v>
      </c>
      <c r="F40" s="53"/>
    </row>
    <row r="41" spans="1:6" s="4" customFormat="1" x14ac:dyDescent="0.2">
      <c r="A41" s="64"/>
      <c r="B41" s="63" t="s">
        <v>58</v>
      </c>
      <c r="C41" s="43">
        <v>150758.93</v>
      </c>
      <c r="D41" s="43">
        <v>167660.85999999999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13460.389243597239</v>
      </c>
      <c r="D43" s="36">
        <v>14824.02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1128302.04</v>
      </c>
      <c r="D44" s="59">
        <v>828322.9</v>
      </c>
      <c r="F44" s="53"/>
    </row>
    <row r="45" spans="1:6" s="4" customFormat="1" x14ac:dyDescent="0.2">
      <c r="A45" s="64"/>
      <c r="B45" s="63" t="s">
        <v>54</v>
      </c>
      <c r="C45" s="43">
        <v>947852.48</v>
      </c>
      <c r="D45" s="43">
        <v>667290.6</v>
      </c>
      <c r="F45" s="53"/>
    </row>
    <row r="46" spans="1:6" s="4" customFormat="1" x14ac:dyDescent="0.2">
      <c r="A46" s="62"/>
      <c r="B46" s="61" t="s">
        <v>53</v>
      </c>
      <c r="C46" s="39">
        <v>0</v>
      </c>
      <c r="D46" s="39">
        <v>45306.19</v>
      </c>
      <c r="F46" s="53"/>
    </row>
    <row r="47" spans="1:6" s="4" customFormat="1" x14ac:dyDescent="0.2">
      <c r="A47" s="62"/>
      <c r="B47" s="61" t="s">
        <v>52</v>
      </c>
      <c r="C47" s="39">
        <v>7967.47</v>
      </c>
      <c r="D47" s="39">
        <v>5420.05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43636.72</v>
      </c>
      <c r="D49" s="39">
        <v>33306.629999999997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128845.37</v>
      </c>
      <c r="D51" s="39">
        <v>76999.429999999993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501189.9091312816</v>
      </c>
      <c r="D52" s="59">
        <v>622948.91</v>
      </c>
      <c r="F52" s="53"/>
    </row>
    <row r="53" spans="1:15" x14ac:dyDescent="0.2">
      <c r="A53" s="60" t="s">
        <v>45</v>
      </c>
      <c r="B53" s="14" t="s">
        <v>44</v>
      </c>
      <c r="C53" s="48">
        <v>2559317.5299040396</v>
      </c>
      <c r="D53" s="59">
        <v>2536428.42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5074.995116000001</v>
      </c>
      <c r="D62" s="52">
        <v>3688.6809880000001</v>
      </c>
      <c r="F62" s="50"/>
    </row>
    <row r="63" spans="1:15" s="4" customFormat="1" x14ac:dyDescent="0.2">
      <c r="A63" s="38"/>
      <c r="B63" s="37" t="s">
        <v>36</v>
      </c>
      <c r="C63" s="51">
        <v>3688.6809880000001</v>
      </c>
      <c r="D63" s="51">
        <v>2844.1354339999998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595.51430000000005</v>
      </c>
      <c r="D65" s="43">
        <v>696.71280000000002</v>
      </c>
      <c r="F65" s="34"/>
      <c r="G65" s="42"/>
    </row>
    <row r="66" spans="1:20" s="4" customFormat="1" x14ac:dyDescent="0.2">
      <c r="A66" s="41"/>
      <c r="B66" s="40" t="s">
        <v>32</v>
      </c>
      <c r="C66" s="39">
        <v>595.51430000000005</v>
      </c>
      <c r="D66" s="39">
        <v>639.89800000000002</v>
      </c>
      <c r="F66" s="34"/>
      <c r="G66" s="33"/>
    </row>
    <row r="67" spans="1:20" s="4" customFormat="1" x14ac:dyDescent="0.2">
      <c r="A67" s="41"/>
      <c r="B67" s="40" t="s">
        <v>31</v>
      </c>
      <c r="C67" s="39">
        <v>719.69219999999996</v>
      </c>
      <c r="D67" s="39">
        <v>894.29570000000001</v>
      </c>
      <c r="F67" s="34"/>
      <c r="G67" s="33"/>
    </row>
    <row r="68" spans="1:20" s="4" customFormat="1" x14ac:dyDescent="0.2">
      <c r="A68" s="38"/>
      <c r="B68" s="37" t="s">
        <v>30</v>
      </c>
      <c r="C68" s="36">
        <v>696.71280000000002</v>
      </c>
      <c r="D68" s="36">
        <v>894.29570000000001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2536428.4200000004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2508741.9700000002</v>
      </c>
      <c r="D80" s="6">
        <f>IFERROR(ROUND(C80/$C$90,4),0)</f>
        <v>0.98909999999999998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27686.45</v>
      </c>
      <c r="D85" s="6">
        <f>IFERROR(ROUND(C85/$C$90,4),0)</f>
        <v>1.09E-2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2536428.4200000004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0</v>
      </c>
      <c r="D91" s="12">
        <f>IFERROR(ROUND(C91/$C$90,4),0)</f>
        <v>0</v>
      </c>
      <c r="E91" s="5"/>
      <c r="F91" s="5"/>
    </row>
    <row r="92" spans="1:20" x14ac:dyDescent="0.2">
      <c r="A92" s="11"/>
      <c r="B92" s="10" t="s">
        <v>2</v>
      </c>
      <c r="C92" s="7">
        <v>2536428.4200000004</v>
      </c>
      <c r="D92" s="6">
        <f>IFERROR(ROUND(C92/$C$90,4),0)</f>
        <v>1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214_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2026-02-04T11:26:44Z</dcterms:created>
  <dcterms:modified xsi:type="dcterms:W3CDTF">2026-02-04T11:27:07Z</dcterms:modified>
</cp:coreProperties>
</file>