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3F5C1BD3-9B9B-47D1-9A91-A8CCC6D9A4B5}" xr6:coauthVersionLast="47" xr6:coauthVersionMax="47" xr10:uidLastSave="{00000000-0000-0000-0000-000000000000}"/>
  <bookViews>
    <workbookView xWindow="-120" yWindow="-120" windowWidth="29040" windowHeight="15720" xr2:uid="{46AE7941-9771-44EC-9A5D-9DFA0F329EA1}"/>
  </bookViews>
  <sheets>
    <sheet name="185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<sst xmlns="http://schemas.openxmlformats.org/spreadsheetml/2006/main" count="91" uniqueCount="81">
  <si>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</si>
  <si>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</si>
  <si>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</si>
  <si>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</si>
  <si>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</si>
  <si>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</si>
  <si>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</si>
  <si>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</si>
  <si>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</si>
  <si>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</si>
  <si>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</si>
  <si>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</si>
  <si>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</si>
  <si>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</si>
  <si>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</si>
  <si>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</si>
  <si>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</si>
  <si>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</si>
  <si>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</si>
  <si>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</si>
  <si>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</si>
  <si>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</si>
  <si>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</si>
  <si>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</si>
  <si>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</si>
  <si>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</si>
  <si>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</si>
  <si>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</si>
  <si>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</si>
  <si>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</si>
  <si>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</si>
  <si>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</si>
  <si>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</si>
  <si>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</si>
  <si>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</si>
  <si>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</si>
  <si>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</si>
  <si>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</si>
  <si>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</si>
  <si>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</si>
  <si>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</si>
  <si>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</si>
  <si>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</si>
  <si>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</si>
  <si>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</si>
  <si>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</si>
  <si>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</si>
  <si>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</si>
  <si>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</si>
  <si>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</si>
  <si>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</si>
  <si>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</si>
  <si>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</si>
  <si>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</si>
  <si>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</si>
  <si>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</si>
  <si>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</si>
  <si>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</si>
  <si>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</si>
  <si>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</si>
  <si>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</si>
  <si>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</si>
  <si>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</si>
  <si>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</si>
  <si>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</si>
  <si>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</si>
  <si>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</si>
  <si>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</si>
  <si>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</si>
  <si>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</si>
  <si>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</si>
  <si>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</si>
  <si>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</si>
  <si>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</si>
  <si>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</si>
  <si>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</si>
  <si>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</si>
  <si>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</si>
  <si>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Portfel Bezpieczny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</si>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</sst>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BBCF6BDE-1D87-4FE8-BF2D-F2D20584F4E0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BDB5FA26-5505-4CAB-A443-A5CB9889A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E4C4B-0576-414A-AC98-A5AFAA74F165}">
  <sheetPr codeName="Arkusz105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6" t="s">
        <v>80</v>
      </c>
      <c r="B11" s="86"/>
      <c r="C11" s="86"/>
      <c r="D11" s="86"/>
    </row>
    <row r="12" spans="1:6" s="4" customFormat="1" x14ac:dyDescent="0.25">
      <c r="A12" s="85"/>
      <c r="B12" s="85"/>
      <c r="C12" s="85"/>
      <c r="D12" s="85"/>
      <c r="F12" s="51"/>
    </row>
    <row r="13" spans="1:6" s="4" customFormat="1" x14ac:dyDescent="0.25">
      <c r="A13" s="84" t="s">
        <v>79</v>
      </c>
      <c r="B13" s="83"/>
      <c r="C13" s="83"/>
      <c r="D13" s="83"/>
      <c r="F13" s="51"/>
    </row>
    <row r="14" spans="1:6" s="4" customFormat="1" x14ac:dyDescent="0.25">
      <c r="A14" s="84" t="s">
        <v>78</v>
      </c>
      <c r="B14" s="83"/>
      <c r="C14" s="83"/>
      <c r="D14" s="83"/>
      <c r="F14" s="51"/>
    </row>
    <row r="15" spans="1:6" s="4" customFormat="1" x14ac:dyDescent="0.25">
      <c r="A15" s="82"/>
      <c r="B15" s="51"/>
      <c r="C15" s="51"/>
      <c r="D15" s="51"/>
      <c r="F15" s="51"/>
    </row>
    <row r="16" spans="1:6" s="4" customFormat="1" x14ac:dyDescent="0.25">
      <c r="A16" s="82"/>
      <c r="B16" s="51"/>
      <c r="C16" s="51"/>
      <c r="D16" s="51"/>
      <c r="F16" s="51"/>
    </row>
    <row r="17" spans="1:6" s="4" customFormat="1" x14ac:dyDescent="0.25">
      <c r="A17" s="82"/>
      <c r="B17" s="51"/>
      <c r="C17" s="51"/>
      <c r="D17" s="51"/>
      <c r="F17" s="51"/>
    </row>
    <row r="18" spans="1:6" s="4" customFormat="1" x14ac:dyDescent="0.25">
      <c r="A18" s="82"/>
      <c r="B18" s="51"/>
      <c r="C18" s="51"/>
      <c r="D18" s="51"/>
      <c r="F18" s="51"/>
    </row>
    <row r="19" spans="1:6" s="4" customFormat="1" x14ac:dyDescent="0.25">
      <c r="A19" s="30" t="s">
        <v>77</v>
      </c>
      <c r="B19" s="30"/>
      <c r="C19" s="30"/>
      <c r="D19" s="30"/>
      <c r="F19" s="51"/>
    </row>
    <row r="21" spans="1:6" s="20" customFormat="1" ht="22.5" x14ac:dyDescent="0.25">
      <c r="A21" s="27"/>
      <c r="B21" s="26" t="s">
        <v>64</v>
      </c>
      <c r="C21" s="54" t="s">
        <v>41</v>
      </c>
      <c r="D21" s="54" t="s">
        <v>40</v>
      </c>
      <c r="F21" s="24"/>
    </row>
    <row r="22" spans="1:6" x14ac:dyDescent="0.2">
      <c r="A22" s="81" t="s">
        <v>25</v>
      </c>
      <c r="B22" s="80" t="s">
        <v>76</v>
      </c>
      <c r="C22" s="46">
        <v>7828532.425849</v>
      </c>
      <c r="D22" s="46">
        <v>6894610.1301899999</v>
      </c>
      <c r="E22" s="56"/>
    </row>
    <row r="23" spans="1:6" x14ac:dyDescent="0.2">
      <c r="A23" s="78"/>
      <c r="B23" s="77" t="s">
        <v>75</v>
      </c>
      <c r="C23" s="76">
        <v>7439626.3182730004</v>
      </c>
      <c r="D23" s="76">
        <v>6550047.3380460003</v>
      </c>
      <c r="E23" s="56"/>
    </row>
    <row r="24" spans="1:6" x14ac:dyDescent="0.2">
      <c r="A24" s="75"/>
      <c r="B24" s="74" t="s">
        <v>74</v>
      </c>
      <c r="C24" s="73">
        <v>388906.10757599998</v>
      </c>
      <c r="D24" s="73">
        <v>196813.82663</v>
      </c>
      <c r="E24" s="56"/>
    </row>
    <row r="25" spans="1:6" x14ac:dyDescent="0.2">
      <c r="A25" s="75"/>
      <c r="B25" s="74" t="s">
        <v>73</v>
      </c>
      <c r="C25" s="73">
        <v>0</v>
      </c>
      <c r="D25" s="73">
        <v>147748.96551400001</v>
      </c>
      <c r="E25" s="56"/>
    </row>
    <row r="26" spans="1:6" x14ac:dyDescent="0.2">
      <c r="A26" s="75"/>
      <c r="B26" s="79" t="s">
        <v>72</v>
      </c>
      <c r="C26" s="73">
        <v>0</v>
      </c>
      <c r="D26" s="73">
        <v>147748.96551400001</v>
      </c>
      <c r="E26" s="56"/>
    </row>
    <row r="27" spans="1:6" x14ac:dyDescent="0.2">
      <c r="A27" s="72"/>
      <c r="B27" s="79" t="s">
        <v>71</v>
      </c>
      <c r="C27" s="70">
        <v>0</v>
      </c>
      <c r="D27" s="70">
        <v>0</v>
      </c>
      <c r="E27" s="56"/>
    </row>
    <row r="28" spans="1:6" x14ac:dyDescent="0.2">
      <c r="A28" s="58" t="s">
        <v>11</v>
      </c>
      <c r="B28" s="12" t="s">
        <v>70</v>
      </c>
      <c r="C28" s="46">
        <v>0</v>
      </c>
      <c r="D28" s="11">
        <v>0</v>
      </c>
      <c r="E28" s="56"/>
    </row>
    <row r="29" spans="1:6" x14ac:dyDescent="0.2">
      <c r="A29" s="78"/>
      <c r="B29" s="77" t="s">
        <v>69</v>
      </c>
      <c r="C29" s="76">
        <v>0</v>
      </c>
      <c r="D29" s="76">
        <v>0</v>
      </c>
      <c r="E29" s="56"/>
    </row>
    <row r="30" spans="1:6" x14ac:dyDescent="0.2">
      <c r="A30" s="75"/>
      <c r="B30" s="74" t="s">
        <v>68</v>
      </c>
      <c r="C30" s="73">
        <v>0</v>
      </c>
      <c r="D30" s="73">
        <v>0</v>
      </c>
      <c r="E30" s="56"/>
    </row>
    <row r="31" spans="1:6" x14ac:dyDescent="0.2">
      <c r="A31" s="72"/>
      <c r="B31" s="71" t="s">
        <v>67</v>
      </c>
      <c r="C31" s="46">
        <v>0</v>
      </c>
      <c r="D31" s="70">
        <v>0</v>
      </c>
      <c r="E31" s="56"/>
    </row>
    <row r="32" spans="1:6" x14ac:dyDescent="0.2">
      <c r="A32" s="58" t="s">
        <v>9</v>
      </c>
      <c r="B32" s="58" t="s">
        <v>66</v>
      </c>
      <c r="C32" s="46">
        <v>7828532.425849</v>
      </c>
      <c r="D32" s="11">
        <v>6894610.1301899999</v>
      </c>
      <c r="E32" s="56"/>
      <c r="F32" s="69"/>
    </row>
    <row r="33" spans="1:6" x14ac:dyDescent="0.2">
      <c r="E33" s="3"/>
    </row>
    <row r="35" spans="1:6" x14ac:dyDescent="0.2">
      <c r="A35" s="30" t="s">
        <v>65</v>
      </c>
      <c r="B35" s="30"/>
      <c r="C35" s="30"/>
      <c r="D35" s="30"/>
      <c r="E35" s="4"/>
      <c r="F35" s="51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54" t="s">
        <v>41</v>
      </c>
      <c r="D37" s="54" t="s">
        <v>40</v>
      </c>
      <c r="E37" s="20"/>
      <c r="F37" s="24"/>
    </row>
    <row r="38" spans="1:6" s="20" customFormat="1" x14ac:dyDescent="0.2">
      <c r="A38" s="22" t="s">
        <v>63</v>
      </c>
      <c r="B38" s="68" t="s">
        <v>62</v>
      </c>
      <c r="C38" s="46">
        <v>9521817.1913999692</v>
      </c>
      <c r="D38" s="52">
        <v>7828532.4299999997</v>
      </c>
      <c r="E38" s="4"/>
      <c r="F38" s="51"/>
    </row>
    <row r="39" spans="1:6" s="4" customFormat="1" x14ac:dyDescent="0.2">
      <c r="A39" s="64" t="s">
        <v>61</v>
      </c>
      <c r="B39" s="67" t="s">
        <v>60</v>
      </c>
      <c r="C39" s="46">
        <v>-1979668.6315739735</v>
      </c>
      <c r="D39" s="57">
        <v>-1291972.33</v>
      </c>
      <c r="F39" s="51"/>
    </row>
    <row r="40" spans="1:6" s="4" customFormat="1" x14ac:dyDescent="0.2">
      <c r="A40" s="64" t="s">
        <v>25</v>
      </c>
      <c r="B40" s="63" t="s">
        <v>59</v>
      </c>
      <c r="C40" s="46">
        <v>1146419.2204260265</v>
      </c>
      <c r="D40" s="57">
        <v>1993290.03</v>
      </c>
      <c r="F40" s="51"/>
    </row>
    <row r="41" spans="1:6" s="4" customFormat="1" x14ac:dyDescent="0.2">
      <c r="A41" s="62"/>
      <c r="B41" s="61" t="s">
        <v>58</v>
      </c>
      <c r="C41" s="41">
        <v>735354.62</v>
      </c>
      <c r="D41" s="41">
        <v>615728.04</v>
      </c>
      <c r="F41" s="51"/>
    </row>
    <row r="42" spans="1:6" s="4" customFormat="1" x14ac:dyDescent="0.2">
      <c r="A42" s="60"/>
      <c r="B42" s="59" t="s">
        <v>57</v>
      </c>
      <c r="C42" s="37">
        <v>0</v>
      </c>
      <c r="D42" s="37">
        <v>0</v>
      </c>
      <c r="F42" s="51"/>
    </row>
    <row r="43" spans="1:6" s="4" customFormat="1" x14ac:dyDescent="0.2">
      <c r="A43" s="66"/>
      <c r="B43" s="65" t="s">
        <v>56</v>
      </c>
      <c r="C43" s="34">
        <v>411064.60042602645</v>
      </c>
      <c r="D43" s="34">
        <v>1377561.99</v>
      </c>
      <c r="F43" s="51"/>
    </row>
    <row r="44" spans="1:6" s="4" customFormat="1" x14ac:dyDescent="0.2">
      <c r="A44" s="64" t="s">
        <v>11</v>
      </c>
      <c r="B44" s="63" t="s">
        <v>55</v>
      </c>
      <c r="C44" s="46">
        <v>3126087.852</v>
      </c>
      <c r="D44" s="57">
        <v>3285262.36</v>
      </c>
      <c r="F44" s="51"/>
    </row>
    <row r="45" spans="1:6" s="4" customFormat="1" x14ac:dyDescent="0.2">
      <c r="A45" s="62"/>
      <c r="B45" s="61" t="s">
        <v>54</v>
      </c>
      <c r="C45" s="41">
        <v>2885574.43</v>
      </c>
      <c r="D45" s="41">
        <v>2999664.77</v>
      </c>
      <c r="F45" s="51"/>
    </row>
    <row r="46" spans="1:6" s="4" customFormat="1" x14ac:dyDescent="0.2">
      <c r="A46" s="60"/>
      <c r="B46" s="59" t="s">
        <v>53</v>
      </c>
      <c r="C46" s="37">
        <v>0</v>
      </c>
      <c r="D46" s="37">
        <v>61743.86</v>
      </c>
      <c r="F46" s="51"/>
    </row>
    <row r="47" spans="1:6" s="4" customFormat="1" x14ac:dyDescent="0.2">
      <c r="A47" s="60"/>
      <c r="B47" s="59" t="s">
        <v>52</v>
      </c>
      <c r="C47" s="37">
        <v>97301.021999999997</v>
      </c>
      <c r="D47" s="37">
        <v>110102.76</v>
      </c>
      <c r="F47" s="51"/>
    </row>
    <row r="48" spans="1:6" s="4" customFormat="1" x14ac:dyDescent="0.2">
      <c r="A48" s="60"/>
      <c r="B48" s="59" t="s">
        <v>51</v>
      </c>
      <c r="C48" s="37">
        <v>0</v>
      </c>
      <c r="D48" s="37">
        <v>0</v>
      </c>
      <c r="F48" s="51"/>
    </row>
    <row r="49" spans="1:15" s="4" customFormat="1" x14ac:dyDescent="0.2">
      <c r="A49" s="60"/>
      <c r="B49" s="59" t="s">
        <v>50</v>
      </c>
      <c r="C49" s="37">
        <v>143195.87</v>
      </c>
      <c r="D49" s="37">
        <v>113750.97</v>
      </c>
      <c r="F49" s="51"/>
    </row>
    <row r="50" spans="1:15" s="4" customFormat="1" x14ac:dyDescent="0.2">
      <c r="A50" s="60"/>
      <c r="B50" s="59" t="s">
        <v>49</v>
      </c>
      <c r="C50" s="37">
        <v>0</v>
      </c>
      <c r="D50" s="37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0"/>
      <c r="B51" s="59" t="s">
        <v>48</v>
      </c>
      <c r="C51" s="37">
        <v>16.53</v>
      </c>
      <c r="D51" s="37">
        <v>0</v>
      </c>
      <c r="F51" s="51"/>
    </row>
    <row r="52" spans="1:15" s="4" customFormat="1" x14ac:dyDescent="0.2">
      <c r="A52" s="58" t="s">
        <v>47</v>
      </c>
      <c r="B52" s="12" t="s">
        <v>46</v>
      </c>
      <c r="C52" s="57">
        <v>286383.86602219695</v>
      </c>
      <c r="D52" s="57">
        <v>358050.03</v>
      </c>
      <c r="F52" s="51"/>
    </row>
    <row r="53" spans="1:15" x14ac:dyDescent="0.2">
      <c r="A53" s="58" t="s">
        <v>45</v>
      </c>
      <c r="B53" s="12" t="s">
        <v>44</v>
      </c>
      <c r="C53" s="46">
        <v>7828532.4258481925</v>
      </c>
      <c r="D53" s="57">
        <v>6894610.1299999999</v>
      </c>
      <c r="E53" s="56"/>
    </row>
    <row r="54" spans="1:15" x14ac:dyDescent="0.2">
      <c r="D54" s="55"/>
    </row>
    <row r="58" spans="1:15" x14ac:dyDescent="0.2">
      <c r="A58" s="30" t="s">
        <v>43</v>
      </c>
      <c r="B58" s="30"/>
      <c r="C58" s="30"/>
      <c r="D58" s="30"/>
      <c r="E58" s="4"/>
      <c r="F58" s="51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54" t="s">
        <v>41</v>
      </c>
      <c r="D60" s="54" t="s">
        <v>40</v>
      </c>
      <c r="E60" s="20"/>
      <c r="F60" s="24"/>
    </row>
    <row r="61" spans="1:15" s="20" customFormat="1" x14ac:dyDescent="0.2">
      <c r="A61" s="22" t="s">
        <v>39</v>
      </c>
      <c r="B61" s="53" t="s">
        <v>38</v>
      </c>
      <c r="C61" s="52"/>
      <c r="D61" s="52"/>
      <c r="E61" s="4"/>
      <c r="F61" s="51"/>
    </row>
    <row r="62" spans="1:15" s="4" customFormat="1" x14ac:dyDescent="0.2">
      <c r="A62" s="43"/>
      <c r="B62" s="42" t="s">
        <v>37</v>
      </c>
      <c r="C62" s="50">
        <v>83590.704867000008</v>
      </c>
      <c r="D62" s="50">
        <v>66529.552356999993</v>
      </c>
      <c r="F62" s="48"/>
    </row>
    <row r="63" spans="1:15" s="4" customFormat="1" x14ac:dyDescent="0.2">
      <c r="A63" s="36"/>
      <c r="B63" s="35" t="s">
        <v>36</v>
      </c>
      <c r="C63" s="49">
        <v>66529.552356999993</v>
      </c>
      <c r="D63" s="49">
        <v>55786.148800000003</v>
      </c>
      <c r="F63" s="48"/>
      <c r="G63" s="44"/>
    </row>
    <row r="64" spans="1:15" s="4" customFormat="1" x14ac:dyDescent="0.2">
      <c r="A64" s="22" t="s">
        <v>35</v>
      </c>
      <c r="B64" s="47" t="s">
        <v>34</v>
      </c>
      <c r="C64" s="46">
        <v>0</v>
      </c>
      <c r="D64" s="3">
        <v>0</v>
      </c>
      <c r="F64" s="45"/>
      <c r="G64" s="44"/>
    </row>
    <row r="65" spans="1:20" s="4" customFormat="1" x14ac:dyDescent="0.2">
      <c r="A65" s="43"/>
      <c r="B65" s="42" t="s">
        <v>33</v>
      </c>
      <c r="C65" s="41">
        <v>113.91</v>
      </c>
      <c r="D65" s="41">
        <v>117.67</v>
      </c>
      <c r="F65" s="32"/>
      <c r="G65" s="40"/>
    </row>
    <row r="66" spans="1:20" s="4" customFormat="1" x14ac:dyDescent="0.2">
      <c r="A66" s="39"/>
      <c r="B66" s="38" t="s">
        <v>32</v>
      </c>
      <c r="C66" s="37">
        <v>113.59</v>
      </c>
      <c r="D66" s="37">
        <v>117.29</v>
      </c>
      <c r="F66" s="32"/>
      <c r="G66" s="31"/>
    </row>
    <row r="67" spans="1:20" s="4" customFormat="1" x14ac:dyDescent="0.2">
      <c r="A67" s="39"/>
      <c r="B67" s="38" t="s">
        <v>31</v>
      </c>
      <c r="C67" s="37">
        <v>118.27</v>
      </c>
      <c r="D67" s="37">
        <v>123.59</v>
      </c>
      <c r="F67" s="32"/>
      <c r="G67" s="31"/>
    </row>
    <row r="68" spans="1:20" s="4" customFormat="1" x14ac:dyDescent="0.2">
      <c r="A68" s="36"/>
      <c r="B68" s="35" t="s">
        <v>30</v>
      </c>
      <c r="C68" s="34">
        <v>117.67</v>
      </c>
      <c r="D68" s="34">
        <v>123.59</v>
      </c>
      <c r="E68" s="33"/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6550047.3380460003</v>
      </c>
      <c r="D74" s="10">
        <f>IFERROR(ROUND(C74/$C$90,4),0)</f>
        <v>0.95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6550047.3380460003</v>
      </c>
      <c r="D80" s="6">
        <f>IFERROR(ROUND(C80/$C$90,4),0)</f>
        <v>0.95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196813.82663</v>
      </c>
      <c r="D87" s="14">
        <f>IFERROR(ROUND(C87/$C$90,4),0)+0.0001</f>
        <v>2.86E-2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3" t="s">
        <v>9</v>
      </c>
      <c r="B88" s="12" t="s">
        <v>8</v>
      </c>
      <c r="C88" s="11">
        <v>147748.96551400001</v>
      </c>
      <c r="D88" s="10">
        <f>IFERROR(ROUND(C88/$C$90,4),0)</f>
        <v>2.1399999999999999E-2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6894610.1301899999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6894610.1301899999</v>
      </c>
      <c r="D91" s="10">
        <f>IFERROR(ROUND(C91/$C$90,4),0)</f>
        <v>1</v>
      </c>
      <c r="E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  <c r="F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5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185_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2026-02-04T11:22:04Z</dcterms:created>
  <dcterms:modified xsi:type="dcterms:W3CDTF">2026-02-04T11:22:30Z</dcterms:modified>
</cp:coreProperties>
</file>