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FEE6D53-CFCB-4487-BE26-EF42CA64B0EC}" xr6:coauthVersionLast="47" xr6:coauthVersionMax="47" xr10:uidLastSave="{00000000-0000-0000-0000-000000000000}"/>
  <bookViews>
    <workbookView xWindow="-120" yWindow="-120" windowWidth="29040" windowHeight="15720" xr2:uid="{03907CE6-A57C-45C6-AC2E-70F633482C68}"/>
  </bookViews>
  <sheets>
    <sheet name="104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<sst xmlns="http://schemas.openxmlformats.org/spreadsheetml/2006/main" count="91" uniqueCount="81">
  <si>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</si>
  <si>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</si>
  <si>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</si>
  <si>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</si>
  <si>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</si>
  <si>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</si>
  <si>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</si>
  <si>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</si>
  <si>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</si>
  <si>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</si>
  <si>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</si>
  <si>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</si>
  <si>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</si>
  <si>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</si>
  <si>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</si>
  <si>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</si>
  <si>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</si>
  <si>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</si>
  <si>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</si>
  <si>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</si>
  <si>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</si>
  <si>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</si>
  <si>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</si>
  <si>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</si>
  <si>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</si>
  <si>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</si>
  <si>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</si>
  <si>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</si>
  <si>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</si>
  <si>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</si>
  <si>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</si>
  <si>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</si>
  <si>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</si>
  <si>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</si>
  <si>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</si>
  <si>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</si>
  <si>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</si>
  <si>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</si>
  <si>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</si>
  <si>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</si>
  <si>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</si>
  <si>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</si>
  <si>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</si>
  <si>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</si>
  <si>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</si>
  <si>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</si>
  <si>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</si>
  <si>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</si>
  <si>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</si>
  <si>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</si>
  <si>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</si>
  <si>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</si>
  <si>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</si>
  <si>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</si>
  <si>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</si>
  <si>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</si>
  <si>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</si>
  <si>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</si>
  <si>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</si>
  <si>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</si>
  <si>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</si>
  <si>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</si>
  <si>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</si>
  <si>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</si>
  <si>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</si>
  <si>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</si>
  <si>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</si>
  <si>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</si>
  <si>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</si>
  <si>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</si>
  <si>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</si>
  <si>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</si>
  <si>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</si>
  <si>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</si>
  <si>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</si>
  <si>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</si>
  <si>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</si>
  <si>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</si>
  <si>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Dłużny Uniwersalny Krótkoterminowy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</si>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</sst>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373E0844-AA6C-46CD-A2AD-7D575E5F253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5085E4F-7300-4F9D-B502-B1520CF1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ABB0-91CA-4555-A91A-D8B3DD888909}">
  <sheetPr codeName="Arkusz43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79</v>
      </c>
      <c r="B13" s="83"/>
      <c r="C13" s="83"/>
      <c r="D13" s="83"/>
      <c r="F13" s="50"/>
    </row>
    <row r="14" spans="1:6" s="4" customFormat="1" x14ac:dyDescent="0.25">
      <c r="A14" s="82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6912466.5469119996</v>
      </c>
      <c r="D22" s="45">
        <v>7352034.732353</v>
      </c>
      <c r="E22" s="55"/>
    </row>
    <row r="23" spans="1:6" x14ac:dyDescent="0.2">
      <c r="A23" s="77"/>
      <c r="B23" s="76" t="s">
        <v>75</v>
      </c>
      <c r="C23" s="75">
        <v>6897420.4026779998</v>
      </c>
      <c r="D23" s="75">
        <v>7314414.7994240001</v>
      </c>
      <c r="E23" s="55"/>
    </row>
    <row r="24" spans="1:6" x14ac:dyDescent="0.2">
      <c r="A24" s="74"/>
      <c r="B24" s="73" t="s">
        <v>74</v>
      </c>
      <c r="C24" s="72">
        <v>15046.144233999999</v>
      </c>
      <c r="D24" s="72">
        <v>37619.932929000002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6912466.5469119996</v>
      </c>
      <c r="D32" s="11">
        <v>7352034.732353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6321528.0180977974</v>
      </c>
      <c r="D38" s="51">
        <v>6912466.5499999998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242558.75881061843</v>
      </c>
      <c r="D39" s="56">
        <v>27227.22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683422.39881061844</v>
      </c>
      <c r="D40" s="56">
        <v>765369.21</v>
      </c>
      <c r="F40" s="50"/>
    </row>
    <row r="41" spans="1:6" s="4" customFormat="1" x14ac:dyDescent="0.2">
      <c r="A41" s="61"/>
      <c r="B41" s="60" t="s">
        <v>58</v>
      </c>
      <c r="C41" s="40">
        <v>630360.22</v>
      </c>
      <c r="D41" s="40">
        <v>686775.72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53062.178810618483</v>
      </c>
      <c r="D43" s="33">
        <v>78593.490000000005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440863.64</v>
      </c>
      <c r="D44" s="56">
        <v>738141.99</v>
      </c>
      <c r="F44" s="50"/>
    </row>
    <row r="45" spans="1:6" s="4" customFormat="1" x14ac:dyDescent="0.2">
      <c r="A45" s="61"/>
      <c r="B45" s="60" t="s">
        <v>54</v>
      </c>
      <c r="C45" s="40">
        <v>403144.77</v>
      </c>
      <c r="D45" s="40">
        <v>691786.66</v>
      </c>
      <c r="F45" s="50"/>
    </row>
    <row r="46" spans="1:6" s="4" customFormat="1" x14ac:dyDescent="0.2">
      <c r="A46" s="59"/>
      <c r="B46" s="58" t="s">
        <v>53</v>
      </c>
      <c r="C46" s="36">
        <v>37718.870000000003</v>
      </c>
      <c r="D46" s="36">
        <v>46355.33</v>
      </c>
      <c r="F46" s="50"/>
    </row>
    <row r="47" spans="1:6" s="4" customFormat="1" x14ac:dyDescent="0.2">
      <c r="A47" s="59"/>
      <c r="B47" s="58" t="s">
        <v>52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0</v>
      </c>
      <c r="D51" s="36">
        <v>0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348379.77000010002</v>
      </c>
      <c r="D52" s="56">
        <v>412340.96</v>
      </c>
      <c r="F52" s="50"/>
    </row>
    <row r="53" spans="1:15" x14ac:dyDescent="0.2">
      <c r="A53" s="57" t="s">
        <v>45</v>
      </c>
      <c r="B53" s="12" t="s">
        <v>44</v>
      </c>
      <c r="C53" s="45">
        <v>6912466.5469085164</v>
      </c>
      <c r="D53" s="56">
        <v>7352034.7300000004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45089.358188999948</v>
      </c>
      <c r="D62" s="49">
        <v>46727.956107000013</v>
      </c>
      <c r="F62" s="47"/>
    </row>
    <row r="63" spans="1:15" s="4" customFormat="1" x14ac:dyDescent="0.2">
      <c r="A63" s="35"/>
      <c r="B63" s="34" t="s">
        <v>36</v>
      </c>
      <c r="C63" s="48">
        <v>46727.956107000013</v>
      </c>
      <c r="D63" s="48">
        <v>46896.94923999998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140.19999999999999</v>
      </c>
      <c r="D65" s="40">
        <v>147.93</v>
      </c>
      <c r="F65" s="32"/>
      <c r="G65" s="39"/>
    </row>
    <row r="66" spans="1:20" s="4" customFormat="1" x14ac:dyDescent="0.2">
      <c r="A66" s="38"/>
      <c r="B66" s="37" t="s">
        <v>32</v>
      </c>
      <c r="C66" s="36">
        <v>140.19999999999999</v>
      </c>
      <c r="D66" s="36">
        <v>147.93</v>
      </c>
      <c r="F66" s="32"/>
      <c r="G66" s="31"/>
    </row>
    <row r="67" spans="1:20" s="4" customFormat="1" x14ac:dyDescent="0.2">
      <c r="A67" s="38"/>
      <c r="B67" s="37" t="s">
        <v>31</v>
      </c>
      <c r="C67" s="36">
        <v>147.93</v>
      </c>
      <c r="D67" s="36">
        <v>156.77000000000001</v>
      </c>
      <c r="F67" s="32"/>
      <c r="G67" s="31"/>
    </row>
    <row r="68" spans="1:20" s="4" customFormat="1" x14ac:dyDescent="0.2">
      <c r="A68" s="35"/>
      <c r="B68" s="34" t="s">
        <v>30</v>
      </c>
      <c r="C68" s="33">
        <v>147.93</v>
      </c>
      <c r="D68" s="33">
        <v>156.77000000000001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7314414.7994240001</v>
      </c>
      <c r="D74" s="10">
        <f>IFERROR(ROUND(C74/$C$90,4),0)</f>
        <v>0.99490000000000001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7314414.7994240001</v>
      </c>
      <c r="D80" s="6">
        <f>IFERROR(ROUND(C80/$C$90,4),0)</f>
        <v>0.99490000000000001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37619.932929000002</v>
      </c>
      <c r="D87" s="14">
        <f>IFERROR(ROUND(C87/$C$90,4),0)</f>
        <v>5.1000000000000004E-3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7352034.732353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7352034.732353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2026-02-04T11:09:18Z</dcterms:created>
  <dcterms:modified xsi:type="dcterms:W3CDTF">2026-02-04T11:09:45Z</dcterms:modified>
</cp:coreProperties>
</file>