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0" windowWidth="23256" windowHeight="1303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18" i="1" l="1"/>
  <c r="D4" i="1"/>
  <c r="E54" i="1" l="1"/>
  <c r="E55" i="1"/>
  <c r="E56" i="1"/>
  <c r="E57" i="1"/>
  <c r="E58" i="1"/>
  <c r="E59" i="1"/>
  <c r="E53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1" i="1"/>
  <c r="E19" i="1"/>
</calcChain>
</file>

<file path=xl/sharedStrings.xml><?xml version="1.0" encoding="utf-8"?>
<sst xmlns="http://schemas.openxmlformats.org/spreadsheetml/2006/main" count="77" uniqueCount="65">
  <si>
    <t>Udział w wartości aktywów (%)</t>
  </si>
  <si>
    <t>Kategoria lokaty</t>
  </si>
  <si>
    <t>Lp.</t>
  </si>
  <si>
    <t>Wartość na dzień wyceny</t>
  </si>
  <si>
    <t>Obligacje, bony i inne papiery wartościowe, emitowane przez Skarb Państwa lub Narodowy Bank Polski, a także pożyczki i kredyty, udzielane tym podmiotom</t>
  </si>
  <si>
    <t>Depozyty bankowe w walucie polskiej w bankach lub instytucjach kredytowych, mających siedzibę i prowadzących działalność na podstawie zezwolenia właściwych organów nadzoru nad rynkiem finansowym w państwach, o których mowa w art. 141 ust. 4 ustaw</t>
  </si>
  <si>
    <t>Akcje spółek notowanych na rynku regulowanym na terytorium Rzeczypospolitej Polskiej oraz obligacje zamienne na akcje tych spółek, a także notowane na tym rynku prawa poboru i prawa do akcji</t>
  </si>
  <si>
    <t>Akcje spółek notowanych na rynku regulowanym w państwach innych niż Rzeczpospolita Polska oraz obligacje zamienne na akcje tych spółek, a także notowane na tych rynkach prawa poboru i prawa do akcji</t>
  </si>
  <si>
    <t>Środki pieniężne</t>
  </si>
  <si>
    <t>Należności</t>
  </si>
  <si>
    <t>SKARB PANSTWA - DS0725 - 25/07/2025</t>
  </si>
  <si>
    <t>SKARB PANSTWA - DS1019 - 25/10/2019</t>
  </si>
  <si>
    <t>SKARB PANSTWA - DS1020 - 25/10/2020</t>
  </si>
  <si>
    <t>SKARB PANSTWA - DS1023 - 25/10/2023</t>
  </si>
  <si>
    <t>SKARB PANSTWA - IZ0823 - 25/08/2023</t>
  </si>
  <si>
    <t>SKARB PANSTWA - OK1018 - 25/10/2018</t>
  </si>
  <si>
    <t>SKARB PANSTWA - PS0417 - 25/04/2017</t>
  </si>
  <si>
    <t>SKARB PANSTWA - PS0418 - 25/04/2018</t>
  </si>
  <si>
    <t>SKARB PANSTWA - PS0420 - 25/04/2020</t>
  </si>
  <si>
    <t>SKARB PANSTWA - PS0421 - 25/04/2021</t>
  </si>
  <si>
    <t>SKARB PANSTWA - PS0719 - 25/07/2019</t>
  </si>
  <si>
    <t>SKARB PANSTWA - WS0437 - 25/04/2037</t>
  </si>
  <si>
    <t>Deutsche Bank Polska S.A.</t>
  </si>
  <si>
    <t>iAlbatros Group S.A.</t>
  </si>
  <si>
    <t>Distribuidora Internacional</t>
  </si>
  <si>
    <t>TOTAL</t>
  </si>
  <si>
    <t>Roczna struktura aktywów MetLife DFE na 30.12.2016</t>
  </si>
  <si>
    <t>Alior Bank S.A.</t>
  </si>
  <si>
    <t>Asseco Business Solutions S.A.</t>
  </si>
  <si>
    <t>Capital Park S.A.</t>
  </si>
  <si>
    <t>Comarch S.A.</t>
  </si>
  <si>
    <t>Comp S.A.</t>
  </si>
  <si>
    <t>Energa S.A.</t>
  </si>
  <si>
    <t>Idea Bank S.A.</t>
  </si>
  <si>
    <t>mBank S.A.</t>
  </si>
  <si>
    <t>Mennica Polska S.A.</t>
  </si>
  <si>
    <t>Bank Millennium S.A.</t>
  </si>
  <si>
    <t>MLP Group S.A.</t>
  </si>
  <si>
    <t>Orange Polska S.A.</t>
  </si>
  <si>
    <t>Orbis S.A.</t>
  </si>
  <si>
    <t>OT Logistics S.A.</t>
  </si>
  <si>
    <t>P.A. Nova S.A.</t>
  </si>
  <si>
    <t>Bank Pekao S.A.</t>
  </si>
  <si>
    <t>PGE S.A.</t>
  </si>
  <si>
    <t>PGNiG S.A.</t>
  </si>
  <si>
    <t>PKO BP S.A.</t>
  </si>
  <si>
    <t>PKP Cargo S.A.</t>
  </si>
  <si>
    <t>Próchnik S.A.</t>
  </si>
  <si>
    <t>PZU S.A.</t>
  </si>
  <si>
    <t>Sanockie Zakłady Przemysłu Gumowego Stomil Sanok S.A.</t>
  </si>
  <si>
    <t>Skarbiec Holding S.A.</t>
  </si>
  <si>
    <t>Soho Development S.A.</t>
  </si>
  <si>
    <t>Stelmet S.A.</t>
  </si>
  <si>
    <t>Tauron Polska Energia S.A.</t>
  </si>
  <si>
    <t>Wittchen S.A.</t>
  </si>
  <si>
    <t>Work Service S.A.</t>
  </si>
  <si>
    <t>ZPUE S.A.</t>
  </si>
  <si>
    <t>Bayer AG</t>
  </si>
  <si>
    <t>CHEVRON CORP</t>
  </si>
  <si>
    <t>DAIMLER AG</t>
  </si>
  <si>
    <t>Halliburton Company</t>
  </si>
  <si>
    <t>Emitent</t>
  </si>
  <si>
    <t>Skarb Państwa</t>
  </si>
  <si>
    <t>BASF SE</t>
  </si>
  <si>
    <t>SKARB PANSTWA - PS0721 - 25/07/2021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</si>
</sst>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8"/>
      <name val="Arial"/>
      <charset val="238"/>
    </font>
    <font>
      <b/>
      <i/>
      <sz val="12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3" fillId="0" borderId="0" xfId="0" applyFont="1" applyFill="1" applyAlignment="1" applyProtection="1">
      <alignment horizontal="left" vertical="top"/>
      <protection locked="0"/>
    </xf>
    <xf numFmtId="4" fontId="0" fillId="0" borderId="0" xfId="0" applyNumberFormat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19" zoomScaleNormal="100" workbookViewId="0">
      <selection activeCell="B30" sqref="B30"/>
    </sheetView>
  </sheetViews>
  <sheetFormatPr defaultRowHeight="13.2" x14ac:dyDescent="0.25"/>
  <cols>
    <col min="2" max="2" width="100.6640625" customWidth="1"/>
    <col min="3" max="3" width="10.6640625" customWidth="1"/>
    <col min="4" max="4" width="18.6640625" customWidth="1"/>
    <col min="5" max="5" width="50.21875" bestFit="1" customWidth="1"/>
  </cols>
  <sheetData>
    <row r="1" spans="1:5" ht="15.6" x14ac:dyDescent="0.3">
      <c r="A1" s="1" t="s">
        <v>26</v>
      </c>
    </row>
    <row r="3" spans="1:5" ht="52.8" x14ac:dyDescent="0.25">
      <c r="A3" s="4" t="s">
        <v>2</v>
      </c>
      <c r="B3" s="4" t="s">
        <v>1</v>
      </c>
      <c r="C3" s="4" t="s">
        <v>0</v>
      </c>
      <c r="D3" s="4" t="s">
        <v>3</v>
      </c>
      <c r="E3" s="4" t="s">
        <v>61</v>
      </c>
    </row>
    <row r="4" spans="1:5" ht="26.4" x14ac:dyDescent="0.25">
      <c r="A4" s="6">
        <v>1</v>
      </c>
      <c r="B4" s="5" t="s">
        <v>4</v>
      </c>
      <c r="C4" s="7">
        <v>32.6</v>
      </c>
      <c r="D4" s="7">
        <f>SUM(D5:D17)</f>
        <v>9304827.5299999993</v>
      </c>
      <c r="E4" s="10"/>
    </row>
    <row r="5" spans="1:5" x14ac:dyDescent="0.25">
      <c r="A5" s="6"/>
      <c r="B5" s="5" t="s">
        <v>10</v>
      </c>
      <c r="C5" s="7">
        <v>0.7</v>
      </c>
      <c r="D5" s="7">
        <v>198594</v>
      </c>
      <c r="E5" s="10" t="s">
        <v>62</v>
      </c>
    </row>
    <row r="6" spans="1:5" x14ac:dyDescent="0.25">
      <c r="A6" s="6"/>
      <c r="B6" s="5" t="s">
        <v>11</v>
      </c>
      <c r="C6" s="7">
        <v>2.69</v>
      </c>
      <c r="D6" s="7">
        <v>766696</v>
      </c>
      <c r="E6" s="10" t="s">
        <v>62</v>
      </c>
    </row>
    <row r="7" spans="1:5" x14ac:dyDescent="0.25">
      <c r="A7" s="6"/>
      <c r="B7" s="5" t="s">
        <v>12</v>
      </c>
      <c r="C7" s="7">
        <v>3.48</v>
      </c>
      <c r="D7" s="7">
        <v>992061</v>
      </c>
      <c r="E7" s="10" t="s">
        <v>62</v>
      </c>
    </row>
    <row r="8" spans="1:5" x14ac:dyDescent="0.25">
      <c r="A8" s="6"/>
      <c r="B8" s="5" t="s">
        <v>13</v>
      </c>
      <c r="C8" s="7">
        <v>0.37</v>
      </c>
      <c r="D8" s="7">
        <v>104773</v>
      </c>
      <c r="E8" s="10" t="s">
        <v>62</v>
      </c>
    </row>
    <row r="9" spans="1:5" x14ac:dyDescent="0.25">
      <c r="A9" s="6"/>
      <c r="B9" s="5" t="s">
        <v>14</v>
      </c>
      <c r="C9" s="7">
        <v>0.09</v>
      </c>
      <c r="D9" s="7">
        <v>26534.85</v>
      </c>
      <c r="E9" s="10" t="s">
        <v>62</v>
      </c>
    </row>
    <row r="10" spans="1:5" x14ac:dyDescent="0.25">
      <c r="A10" s="6"/>
      <c r="B10" s="5" t="s">
        <v>15</v>
      </c>
      <c r="C10" s="7">
        <v>2.37</v>
      </c>
      <c r="D10" s="7">
        <v>675220</v>
      </c>
      <c r="E10" s="10" t="s">
        <v>62</v>
      </c>
    </row>
    <row r="11" spans="1:5" x14ac:dyDescent="0.25">
      <c r="A11" s="6"/>
      <c r="B11" s="5" t="s">
        <v>16</v>
      </c>
      <c r="C11" s="7">
        <v>5.48</v>
      </c>
      <c r="D11" s="7">
        <v>1563600</v>
      </c>
      <c r="E11" s="10" t="s">
        <v>62</v>
      </c>
    </row>
    <row r="12" spans="1:5" x14ac:dyDescent="0.25">
      <c r="A12" s="6"/>
      <c r="B12" s="5" t="s">
        <v>17</v>
      </c>
      <c r="C12" s="7">
        <v>5.15</v>
      </c>
      <c r="D12" s="7">
        <v>1470812</v>
      </c>
      <c r="E12" s="10" t="s">
        <v>62</v>
      </c>
    </row>
    <row r="13" spans="1:5" x14ac:dyDescent="0.25">
      <c r="A13" s="6"/>
      <c r="B13" s="5" t="s">
        <v>18</v>
      </c>
      <c r="C13" s="7">
        <v>4.8</v>
      </c>
      <c r="D13" s="7">
        <v>1369522</v>
      </c>
      <c r="E13" s="10" t="s">
        <v>62</v>
      </c>
    </row>
    <row r="14" spans="1:5" x14ac:dyDescent="0.25">
      <c r="A14" s="6"/>
      <c r="B14" s="5" t="s">
        <v>19</v>
      </c>
      <c r="C14" s="7">
        <v>3.27</v>
      </c>
      <c r="D14" s="7">
        <v>933983</v>
      </c>
      <c r="E14" s="10" t="s">
        <v>62</v>
      </c>
    </row>
    <row r="15" spans="1:5" x14ac:dyDescent="0.25">
      <c r="A15" s="6"/>
      <c r="B15" s="5" t="s">
        <v>20</v>
      </c>
      <c r="C15" s="7">
        <v>1.82</v>
      </c>
      <c r="D15" s="7">
        <v>519235</v>
      </c>
      <c r="E15" s="10" t="s">
        <v>62</v>
      </c>
    </row>
    <row r="16" spans="1:5" x14ac:dyDescent="0.25">
      <c r="A16" s="6"/>
      <c r="B16" s="5" t="s">
        <v>64</v>
      </c>
      <c r="C16" s="7">
        <v>2.19</v>
      </c>
      <c r="D16" s="7">
        <v>624689</v>
      </c>
      <c r="E16" s="10" t="s">
        <v>62</v>
      </c>
    </row>
    <row r="17" spans="1:5" x14ac:dyDescent="0.25">
      <c r="A17" s="6"/>
      <c r="B17" s="5" t="s">
        <v>21</v>
      </c>
      <c r="C17" s="7">
        <v>0.21</v>
      </c>
      <c r="D17" s="7">
        <v>59107.68</v>
      </c>
      <c r="E17" s="10" t="s">
        <v>62</v>
      </c>
    </row>
    <row r="18" spans="1:5" ht="39.6" x14ac:dyDescent="0.25">
      <c r="A18" s="6">
        <v>5</v>
      </c>
      <c r="B18" s="5" t="s">
        <v>5</v>
      </c>
      <c r="C18" s="7">
        <v>4.7300000000000004</v>
      </c>
      <c r="D18" s="7">
        <f>+D19</f>
        <v>1349235.88</v>
      </c>
      <c r="E18" s="10"/>
    </row>
    <row r="19" spans="1:5" x14ac:dyDescent="0.25">
      <c r="A19" s="6"/>
      <c r="B19" s="5" t="s">
        <v>22</v>
      </c>
      <c r="C19" s="7">
        <v>4.7300000000000004</v>
      </c>
      <c r="D19" s="7">
        <v>1349235.88</v>
      </c>
      <c r="E19" s="10" t="str">
        <f>+B19</f>
        <v>Deutsche Bank Polska S.A.</v>
      </c>
    </row>
    <row r="20" spans="1:5" ht="26.4" x14ac:dyDescent="0.25">
      <c r="A20" s="6">
        <v>7</v>
      </c>
      <c r="B20" s="5" t="s">
        <v>6</v>
      </c>
      <c r="C20" s="7">
        <v>48.32</v>
      </c>
      <c r="D20" s="7">
        <v>13793622.52</v>
      </c>
      <c r="E20" s="10"/>
    </row>
    <row r="21" spans="1:5" x14ac:dyDescent="0.25">
      <c r="A21" s="6"/>
      <c r="B21" s="8" t="s">
        <v>27</v>
      </c>
      <c r="C21" s="7">
        <v>4.18</v>
      </c>
      <c r="D21" s="7">
        <v>1193215.2</v>
      </c>
      <c r="E21" s="10" t="str">
        <f>+B21</f>
        <v>Alior Bank S.A.</v>
      </c>
    </row>
    <row r="22" spans="1:5" x14ac:dyDescent="0.25">
      <c r="A22" s="6"/>
      <c r="B22" s="8" t="s">
        <v>28</v>
      </c>
      <c r="C22" s="7">
        <v>0.71</v>
      </c>
      <c r="D22" s="7">
        <v>203712</v>
      </c>
      <c r="E22" s="10" t="str">
        <f t="shared" ref="E22:E59" si="0">+B22</f>
        <v>Asseco Business Solutions S.A.</v>
      </c>
    </row>
    <row r="23" spans="1:5" x14ac:dyDescent="0.25">
      <c r="A23" s="6"/>
      <c r="B23" s="8" t="s">
        <v>29</v>
      </c>
      <c r="C23" s="7">
        <v>1.1300000000000001</v>
      </c>
      <c r="D23" s="7">
        <v>321444.90000000002</v>
      </c>
      <c r="E23" s="10" t="str">
        <f t="shared" si="0"/>
        <v>Capital Park S.A.</v>
      </c>
    </row>
    <row r="24" spans="1:5" x14ac:dyDescent="0.25">
      <c r="A24" s="6"/>
      <c r="B24" s="5" t="s">
        <v>30</v>
      </c>
      <c r="C24" s="7">
        <v>1.78</v>
      </c>
      <c r="D24" s="7">
        <v>509219.76</v>
      </c>
      <c r="E24" s="10" t="str">
        <f t="shared" si="0"/>
        <v>Comarch S.A.</v>
      </c>
    </row>
    <row r="25" spans="1:5" x14ac:dyDescent="0.25">
      <c r="A25" s="6"/>
      <c r="B25" s="8" t="s">
        <v>31</v>
      </c>
      <c r="C25" s="7">
        <v>0.28999999999999998</v>
      </c>
      <c r="D25" s="7">
        <v>83030.75</v>
      </c>
      <c r="E25" s="10" t="str">
        <f t="shared" si="0"/>
        <v>Comp S.A.</v>
      </c>
    </row>
    <row r="26" spans="1:5" x14ac:dyDescent="0.25">
      <c r="A26" s="6"/>
      <c r="B26" s="5" t="s">
        <v>32</v>
      </c>
      <c r="C26" s="7">
        <v>2.87</v>
      </c>
      <c r="D26" s="7">
        <v>819840</v>
      </c>
      <c r="E26" s="10" t="str">
        <f t="shared" si="0"/>
        <v>Energa S.A.</v>
      </c>
    </row>
    <row r="27" spans="1:5" x14ac:dyDescent="0.25">
      <c r="A27" s="6"/>
      <c r="B27" s="5" t="s">
        <v>23</v>
      </c>
      <c r="C27" s="7">
        <v>1.68</v>
      </c>
      <c r="D27" s="7">
        <v>479853.75</v>
      </c>
      <c r="E27" s="10" t="str">
        <f t="shared" si="0"/>
        <v>iAlbatros Group S.A.</v>
      </c>
    </row>
    <row r="28" spans="1:5" x14ac:dyDescent="0.25">
      <c r="A28" s="6"/>
      <c r="B28" s="5" t="s">
        <v>33</v>
      </c>
      <c r="C28" s="7">
        <v>0.56000000000000005</v>
      </c>
      <c r="D28" s="7">
        <v>160580</v>
      </c>
      <c r="E28" s="10" t="str">
        <f t="shared" si="0"/>
        <v>Idea Bank S.A.</v>
      </c>
    </row>
    <row r="29" spans="1:5" x14ac:dyDescent="0.25">
      <c r="A29" s="6"/>
      <c r="B29" s="5" t="s">
        <v>34</v>
      </c>
      <c r="C29" s="7">
        <v>2.11</v>
      </c>
      <c r="D29" s="7">
        <v>602478</v>
      </c>
      <c r="E29" s="10" t="str">
        <f t="shared" si="0"/>
        <v>mBank S.A.</v>
      </c>
    </row>
    <row r="30" spans="1:5" x14ac:dyDescent="0.25">
      <c r="A30" s="6"/>
      <c r="B30" s="5" t="s">
        <v>35</v>
      </c>
      <c r="C30" s="7">
        <v>2.83</v>
      </c>
      <c r="D30" s="7">
        <v>807558.83000000007</v>
      </c>
      <c r="E30" s="10" t="str">
        <f t="shared" si="0"/>
        <v>Mennica Polska S.A.</v>
      </c>
    </row>
    <row r="31" spans="1:5" x14ac:dyDescent="0.25">
      <c r="A31" s="6"/>
      <c r="B31" s="5" t="s">
        <v>36</v>
      </c>
      <c r="C31" s="7">
        <v>0.9</v>
      </c>
      <c r="D31" s="7">
        <v>258000</v>
      </c>
      <c r="E31" s="10" t="str">
        <f t="shared" si="0"/>
        <v>Bank Millennium S.A.</v>
      </c>
    </row>
    <row r="32" spans="1:5" x14ac:dyDescent="0.25">
      <c r="A32" s="6"/>
      <c r="B32" s="5" t="s">
        <v>37</v>
      </c>
      <c r="C32" s="7">
        <v>2.35</v>
      </c>
      <c r="D32" s="7">
        <v>671319.46</v>
      </c>
      <c r="E32" s="10" t="str">
        <f t="shared" si="0"/>
        <v>MLP Group S.A.</v>
      </c>
    </row>
    <row r="33" spans="1:5" x14ac:dyDescent="0.25">
      <c r="A33" s="6"/>
      <c r="B33" s="5" t="s">
        <v>38</v>
      </c>
      <c r="C33" s="7">
        <v>1.72</v>
      </c>
      <c r="D33" s="7">
        <v>492300</v>
      </c>
      <c r="E33" s="10" t="str">
        <f t="shared" si="0"/>
        <v>Orange Polska S.A.</v>
      </c>
    </row>
    <row r="34" spans="1:5" x14ac:dyDescent="0.25">
      <c r="A34" s="6"/>
      <c r="B34" s="5" t="s">
        <v>39</v>
      </c>
      <c r="C34" s="7">
        <v>0.5</v>
      </c>
      <c r="D34" s="7">
        <v>142408.5</v>
      </c>
      <c r="E34" s="10" t="str">
        <f t="shared" si="0"/>
        <v>Orbis S.A.</v>
      </c>
    </row>
    <row r="35" spans="1:5" x14ac:dyDescent="0.25">
      <c r="A35" s="6"/>
      <c r="B35" s="5" t="s">
        <v>40</v>
      </c>
      <c r="C35" s="7">
        <v>1.74</v>
      </c>
      <c r="D35" s="7">
        <v>496094.16000000003</v>
      </c>
      <c r="E35" s="10" t="str">
        <f t="shared" si="0"/>
        <v>OT Logistics S.A.</v>
      </c>
    </row>
    <row r="36" spans="1:5" x14ac:dyDescent="0.25">
      <c r="A36" s="6"/>
      <c r="B36" s="5" t="s">
        <v>41</v>
      </c>
      <c r="C36" s="7">
        <v>0.35000000000000003</v>
      </c>
      <c r="D36" s="7">
        <v>99200</v>
      </c>
      <c r="E36" s="10" t="str">
        <f t="shared" si="0"/>
        <v>P.A. Nova S.A.</v>
      </c>
    </row>
    <row r="37" spans="1:5" x14ac:dyDescent="0.25">
      <c r="A37" s="6"/>
      <c r="B37" s="5" t="s">
        <v>42</v>
      </c>
      <c r="C37" s="7">
        <v>0.57999999999999996</v>
      </c>
      <c r="D37" s="7">
        <v>164541</v>
      </c>
      <c r="E37" s="10" t="str">
        <f t="shared" si="0"/>
        <v>Bank Pekao S.A.</v>
      </c>
    </row>
    <row r="38" spans="1:5" x14ac:dyDescent="0.25">
      <c r="A38" s="6"/>
      <c r="B38" s="5" t="s">
        <v>43</v>
      </c>
      <c r="C38" s="7">
        <v>1.84</v>
      </c>
      <c r="D38" s="7">
        <v>525000</v>
      </c>
      <c r="E38" s="10" t="str">
        <f t="shared" si="0"/>
        <v>PGE S.A.</v>
      </c>
    </row>
    <row r="39" spans="1:5" x14ac:dyDescent="0.25">
      <c r="A39" s="6"/>
      <c r="B39" s="5" t="s">
        <v>44</v>
      </c>
      <c r="C39" s="7">
        <v>2.95</v>
      </c>
      <c r="D39" s="7">
        <v>843000</v>
      </c>
      <c r="E39" s="10" t="str">
        <f t="shared" si="0"/>
        <v>PGNiG S.A.</v>
      </c>
    </row>
    <row r="40" spans="1:5" x14ac:dyDescent="0.25">
      <c r="A40" s="6"/>
      <c r="B40" s="5" t="s">
        <v>45</v>
      </c>
      <c r="C40" s="7">
        <v>3.35</v>
      </c>
      <c r="D40" s="7">
        <v>957100</v>
      </c>
      <c r="E40" s="10" t="str">
        <f t="shared" si="0"/>
        <v>PKO BP S.A.</v>
      </c>
    </row>
    <row r="41" spans="1:5" x14ac:dyDescent="0.25">
      <c r="A41" s="6"/>
      <c r="B41" s="5" t="s">
        <v>46</v>
      </c>
      <c r="C41" s="7">
        <v>1.62</v>
      </c>
      <c r="D41" s="7">
        <v>462037.5</v>
      </c>
      <c r="E41" s="10" t="str">
        <f t="shared" si="0"/>
        <v>PKP Cargo S.A.</v>
      </c>
    </row>
    <row r="42" spans="1:5" x14ac:dyDescent="0.25">
      <c r="A42" s="6"/>
      <c r="B42" s="5" t="s">
        <v>47</v>
      </c>
      <c r="C42" s="7">
        <v>0.55000000000000004</v>
      </c>
      <c r="D42" s="7">
        <v>158118.18</v>
      </c>
      <c r="E42" s="10" t="str">
        <f t="shared" si="0"/>
        <v>Próchnik S.A.</v>
      </c>
    </row>
    <row r="43" spans="1:5" x14ac:dyDescent="0.25">
      <c r="A43" s="6"/>
      <c r="B43" s="5" t="s">
        <v>48</v>
      </c>
      <c r="C43" s="7">
        <v>3.19</v>
      </c>
      <c r="D43" s="7">
        <v>909906.9</v>
      </c>
      <c r="E43" s="10" t="str">
        <f t="shared" si="0"/>
        <v>PZU S.A.</v>
      </c>
    </row>
    <row r="44" spans="1:5" x14ac:dyDescent="0.25">
      <c r="A44" s="6"/>
      <c r="B44" s="8" t="s">
        <v>49</v>
      </c>
      <c r="C44" s="7">
        <v>1.69</v>
      </c>
      <c r="D44" s="7">
        <v>481371.33</v>
      </c>
      <c r="E44" s="10" t="str">
        <f t="shared" si="0"/>
        <v>Sanockie Zakłady Przemysłu Gumowego Stomil Sanok S.A.</v>
      </c>
    </row>
    <row r="45" spans="1:5" x14ac:dyDescent="0.25">
      <c r="A45" s="6"/>
      <c r="B45" s="5" t="s">
        <v>50</v>
      </c>
      <c r="C45" s="7">
        <v>0.5</v>
      </c>
      <c r="D45" s="7">
        <v>142414.32</v>
      </c>
      <c r="E45" s="10" t="str">
        <f t="shared" si="0"/>
        <v>Skarbiec Holding S.A.</v>
      </c>
    </row>
    <row r="46" spans="1:5" x14ac:dyDescent="0.25">
      <c r="A46" s="6"/>
      <c r="B46" s="5" t="s">
        <v>51</v>
      </c>
      <c r="C46" s="7">
        <v>0.73</v>
      </c>
      <c r="D46" s="7">
        <v>208500</v>
      </c>
      <c r="E46" s="10" t="str">
        <f t="shared" si="0"/>
        <v>Soho Development S.A.</v>
      </c>
    </row>
    <row r="47" spans="1:5" x14ac:dyDescent="0.25">
      <c r="A47" s="6"/>
      <c r="B47" s="5" t="s">
        <v>52</v>
      </c>
      <c r="C47" s="7">
        <v>0.27</v>
      </c>
      <c r="D47" s="7">
        <v>76600</v>
      </c>
      <c r="E47" s="10" t="str">
        <f t="shared" si="0"/>
        <v>Stelmet S.A.</v>
      </c>
    </row>
    <row r="48" spans="1:5" x14ac:dyDescent="0.25">
      <c r="A48" s="6"/>
      <c r="B48" s="8" t="s">
        <v>53</v>
      </c>
      <c r="C48" s="7">
        <v>2.5</v>
      </c>
      <c r="D48" s="7">
        <v>715000</v>
      </c>
      <c r="E48" s="10" t="str">
        <f t="shared" si="0"/>
        <v>Tauron Polska Energia S.A.</v>
      </c>
    </row>
    <row r="49" spans="1:5" x14ac:dyDescent="0.25">
      <c r="A49" s="6"/>
      <c r="B49" s="5" t="s">
        <v>54</v>
      </c>
      <c r="C49" s="7">
        <v>1.1400000000000001</v>
      </c>
      <c r="D49" s="7">
        <v>324844.66000000003</v>
      </c>
      <c r="E49" s="10" t="str">
        <f t="shared" si="0"/>
        <v>Wittchen S.A.</v>
      </c>
    </row>
    <row r="50" spans="1:5" x14ac:dyDescent="0.25">
      <c r="A50" s="6"/>
      <c r="B50" s="8" t="s">
        <v>55</v>
      </c>
      <c r="C50" s="7">
        <v>0.85</v>
      </c>
      <c r="D50" s="7">
        <v>243853.4</v>
      </c>
      <c r="E50" s="10" t="str">
        <f t="shared" si="0"/>
        <v>Work Service S.A.</v>
      </c>
    </row>
    <row r="51" spans="1:5" x14ac:dyDescent="0.25">
      <c r="A51" s="6"/>
      <c r="B51" s="8" t="s">
        <v>56</v>
      </c>
      <c r="C51" s="7">
        <v>0.84</v>
      </c>
      <c r="D51" s="7">
        <v>241079.92</v>
      </c>
      <c r="E51" s="10" t="str">
        <f t="shared" si="0"/>
        <v>ZPUE S.A.</v>
      </c>
    </row>
    <row r="52" spans="1:5" ht="26.4" x14ac:dyDescent="0.25">
      <c r="A52" s="6">
        <v>9</v>
      </c>
      <c r="B52" s="5" t="s">
        <v>7</v>
      </c>
      <c r="C52" s="7">
        <v>11.28</v>
      </c>
      <c r="D52" s="7">
        <v>3218603.8</v>
      </c>
      <c r="E52" s="10"/>
    </row>
    <row r="53" spans="1:5" x14ac:dyDescent="0.25">
      <c r="A53" s="6"/>
      <c r="B53" s="5" t="s">
        <v>63</v>
      </c>
      <c r="C53" s="7">
        <v>1.92</v>
      </c>
      <c r="D53" s="7">
        <v>546956.82000000007</v>
      </c>
      <c r="E53" s="10" t="str">
        <f t="shared" si="0"/>
        <v>BASF SE</v>
      </c>
    </row>
    <row r="54" spans="1:5" x14ac:dyDescent="0.25">
      <c r="A54" s="6"/>
      <c r="B54" s="5" t="s">
        <v>57</v>
      </c>
      <c r="C54" s="7">
        <v>0.77</v>
      </c>
      <c r="D54" s="7">
        <v>219275.56</v>
      </c>
      <c r="E54" s="10" t="str">
        <f t="shared" si="0"/>
        <v>Bayer AG</v>
      </c>
    </row>
    <row r="55" spans="1:5" x14ac:dyDescent="0.25">
      <c r="A55" s="6"/>
      <c r="B55" s="8" t="s">
        <v>58</v>
      </c>
      <c r="C55" s="7">
        <v>2.33</v>
      </c>
      <c r="D55" s="7">
        <v>664069.87</v>
      </c>
      <c r="E55" s="10" t="str">
        <f t="shared" si="0"/>
        <v>CHEVRON CORP</v>
      </c>
    </row>
    <row r="56" spans="1:5" x14ac:dyDescent="0.25">
      <c r="A56" s="6"/>
      <c r="B56" s="8" t="s">
        <v>59</v>
      </c>
      <c r="C56" s="7">
        <v>1.97</v>
      </c>
      <c r="D56" s="7">
        <v>563157.5</v>
      </c>
      <c r="E56" s="10" t="str">
        <f t="shared" si="0"/>
        <v>DAIMLER AG</v>
      </c>
    </row>
    <row r="57" spans="1:5" x14ac:dyDescent="0.25">
      <c r="A57" s="6"/>
      <c r="B57" s="5" t="s">
        <v>24</v>
      </c>
      <c r="C57" s="7">
        <v>0.87</v>
      </c>
      <c r="D57" s="7">
        <v>247321.06</v>
      </c>
      <c r="E57" s="10" t="str">
        <f t="shared" si="0"/>
        <v>Distribuidora Internacional</v>
      </c>
    </row>
    <row r="58" spans="1:5" x14ac:dyDescent="0.25">
      <c r="A58" s="6"/>
      <c r="B58" s="5" t="s">
        <v>60</v>
      </c>
      <c r="C58" s="7">
        <v>2.2200000000000002</v>
      </c>
      <c r="D58" s="7">
        <v>632963.34</v>
      </c>
      <c r="E58" s="10" t="str">
        <f t="shared" si="0"/>
        <v>Halliburton Company</v>
      </c>
    </row>
    <row r="59" spans="1:5" x14ac:dyDescent="0.25">
      <c r="A59" s="6"/>
      <c r="B59" s="5" t="s">
        <v>25</v>
      </c>
      <c r="C59" s="7">
        <v>1.21</v>
      </c>
      <c r="D59" s="7">
        <v>344859.65</v>
      </c>
      <c r="E59" s="10" t="str">
        <f t="shared" si="0"/>
        <v>TOTAL</v>
      </c>
    </row>
    <row r="60" spans="1:5" x14ac:dyDescent="0.25">
      <c r="A60" s="6">
        <v>35</v>
      </c>
      <c r="B60" s="5" t="s">
        <v>8</v>
      </c>
      <c r="C60" s="7">
        <v>2.25</v>
      </c>
      <c r="D60" s="7">
        <v>643198.27</v>
      </c>
      <c r="E60" s="10"/>
    </row>
    <row r="61" spans="1:5" x14ac:dyDescent="0.25">
      <c r="A61" s="6">
        <v>36</v>
      </c>
      <c r="B61" s="5" t="s">
        <v>9</v>
      </c>
      <c r="C61" s="7">
        <v>0.82000000000000006</v>
      </c>
      <c r="D61" s="7">
        <v>234225.73</v>
      </c>
      <c r="E61" s="10"/>
    </row>
    <row r="62" spans="1:5" x14ac:dyDescent="0.25">
      <c r="A62" s="3"/>
    </row>
    <row r="63" spans="1:5" x14ac:dyDescent="0.25">
      <c r="A63" s="2"/>
      <c r="C63" s="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aktywów</dc:title>
  <dc:creator/>
  <cp:lastModifiedBy/>
  <dcterms:created xsi:type="dcterms:W3CDTF">2014-03-04T13:02:46Z</dcterms:created>
  <dcterms:modified xsi:type="dcterms:W3CDTF">2017-01-12T12:19:52Z</dcterms:modified>
</cp:coreProperties>
</file>